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8_{292BACC4-BD7A-4D28-A995-5CE4E663E760}" xr6:coauthVersionLast="46" xr6:coauthVersionMax="46" xr10:uidLastSave="{00000000-0000-0000-0000-000000000000}"/>
  <bookViews>
    <workbookView xWindow="20910" yWindow="-16440" windowWidth="29040" windowHeight="15840" firstSheet="18" activeTab="24" xr2:uid="{00000000-000D-0000-FFFF-FFFF00000000}"/>
  </bookViews>
  <sheets>
    <sheet name="Dashboard" sheetId="29" r:id="rId1"/>
    <sheet name="Dashboard Data" sheetId="18" state="hidden" r:id="rId2"/>
    <sheet name="Cover Page" sheetId="2" r:id="rId3"/>
    <sheet name="Dashboard (old)" sheetId="3" state="hidden" r:id="rId4"/>
    <sheet name="Using Your E-logbook" sheetId="4" r:id="rId5"/>
    <sheet name="About Assistantship" sheetId="5" r:id="rId6"/>
    <sheet name="Data" sheetId="7" state="hidden" r:id="rId7"/>
    <sheet name="Coding" sheetId="1" state="hidden" r:id="rId8"/>
    <sheet name="Attendance" sheetId="6" r:id="rId9"/>
    <sheet name="Acute Care Course" sheetId="8" r:id="rId10"/>
    <sheet name="eALS" sheetId="28" r:id="rId11"/>
    <sheet name="Doctor's Letter" sheetId="9" r:id="rId12"/>
    <sheet name="Prescribing" sheetId="10" r:id="rId13"/>
    <sheet name="Practical Procedures" sheetId="11" r:id="rId14"/>
    <sheet name="Acute Emergencies" sheetId="12" r:id="rId15"/>
    <sheet name="Out of Hours" sheetId="13" r:id="rId16"/>
    <sheet name="Mini CEX" sheetId="14" r:id="rId17"/>
    <sheet name="Death Cert DOP" sheetId="27" r:id="rId18"/>
    <sheet name="DOP" sheetId="16" r:id="rId19"/>
    <sheet name="Cases" sheetId="20" r:id="rId20"/>
    <sheet name="Infection,NEWS2 &amp; Palliative" sheetId="22" r:id="rId21"/>
    <sheet name="Feedback" sheetId="23" r:id="rId22"/>
    <sheet name="Supervisor Reports" sheetId="25" r:id="rId23"/>
    <sheet name="Sub Dean Sign Off" sheetId="21" r:id="rId24"/>
    <sheet name="General Practice" sheetId="24" r:id="rId25"/>
    <sheet name="QUB Sign Off" sheetId="26" r:id="rId2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7" l="1"/>
  <c r="B2" i="7"/>
  <c r="C21" i="29"/>
  <c r="C19" i="18" s="1"/>
  <c r="C20" i="29"/>
  <c r="C18" i="18" s="1"/>
  <c r="C19" i="29"/>
  <c r="C17" i="18" s="1"/>
  <c r="C18" i="29"/>
  <c r="C16" i="18"/>
  <c r="C17" i="29"/>
  <c r="C15" i="18"/>
  <c r="C16" i="29"/>
  <c r="C14" i="18"/>
  <c r="C15" i="29"/>
  <c r="C13" i="18"/>
  <c r="C14" i="29"/>
  <c r="C12" i="18"/>
  <c r="C13" i="29"/>
  <c r="C11" i="18"/>
  <c r="C12" i="29"/>
  <c r="C10" i="18"/>
  <c r="C11" i="29"/>
  <c r="C9" i="18"/>
  <c r="C10" i="29"/>
  <c r="C8" i="18" s="1"/>
  <c r="C9" i="29"/>
  <c r="C7" i="18" s="1"/>
  <c r="C8" i="29"/>
  <c r="C6" i="18" s="1"/>
  <c r="C7" i="29"/>
  <c r="C5" i="18"/>
  <c r="C6" i="29"/>
  <c r="C4" i="18" s="1"/>
  <c r="C5" i="29"/>
  <c r="C3" i="18"/>
  <c r="C4" i="29"/>
  <c r="C2" i="18"/>
  <c r="A3" i="18"/>
  <c r="B3" i="18"/>
  <c r="A4" i="18"/>
  <c r="B4" i="18"/>
  <c r="A5" i="18"/>
  <c r="B5" i="18"/>
  <c r="A6" i="18"/>
  <c r="B6" i="18"/>
  <c r="A7" i="18"/>
  <c r="B7" i="18"/>
  <c r="A8" i="18"/>
  <c r="B8" i="18"/>
  <c r="A9" i="18"/>
  <c r="B9" i="18"/>
  <c r="A10" i="18"/>
  <c r="B10" i="18"/>
  <c r="A11" i="18"/>
  <c r="B11" i="18"/>
  <c r="A12" i="18"/>
  <c r="B12" i="18"/>
  <c r="A13" i="18"/>
  <c r="B13" i="18"/>
  <c r="A14" i="18"/>
  <c r="B14" i="18"/>
  <c r="A15" i="18"/>
  <c r="B15" i="18"/>
  <c r="A16" i="18"/>
  <c r="B16" i="18"/>
  <c r="A17" i="18"/>
  <c r="B17" i="18"/>
  <c r="A18" i="18"/>
  <c r="B18" i="18"/>
  <c r="A19" i="18"/>
  <c r="B19" i="18"/>
  <c r="B2" i="18"/>
  <c r="A2" i="18"/>
  <c r="C13" i="3"/>
  <c r="C12" i="3"/>
  <c r="C19" i="3"/>
  <c r="C15" i="3"/>
  <c r="C16" i="3"/>
  <c r="C20" i="3"/>
  <c r="C17" i="3"/>
  <c r="C18" i="3"/>
  <c r="C14" i="3"/>
  <c r="C11" i="3"/>
  <c r="C10" i="3"/>
  <c r="C9" i="3"/>
  <c r="C8" i="3"/>
  <c r="C7" i="3"/>
  <c r="C6" i="3"/>
  <c r="C5" i="3"/>
  <c r="C4" i="3"/>
  <c r="F2" i="18" l="1"/>
  <c r="F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100-000001000000}">
      <text>
        <r>
          <rPr>
            <b/>
            <sz val="9"/>
            <color indexed="81"/>
            <rFont val="Tahoma"/>
            <family val="2"/>
          </rPr>
          <t>Author:</t>
        </r>
        <r>
          <rPr>
            <sz val="9"/>
            <color indexed="81"/>
            <rFont val="Tahoma"/>
            <family val="2"/>
          </rPr>
          <t xml:space="preserve">
D; as per previous page, eALS now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300-000001000000}">
      <text>
        <r>
          <rPr>
            <b/>
            <sz val="9"/>
            <color indexed="81"/>
            <rFont val="Tahoma"/>
            <family val="2"/>
          </rPr>
          <t>Author:</t>
        </r>
        <r>
          <rPr>
            <sz val="9"/>
            <color indexed="81"/>
            <rFont val="Tahoma"/>
            <family val="2"/>
          </rPr>
          <t xml:space="preserve">
D; Need to put eALS in 3 as a stand alone section</t>
        </r>
      </text>
    </comment>
    <comment ref="B15" authorId="0" shapeId="0" xr:uid="{00000000-0006-0000-0300-000002000000}">
      <text>
        <r>
          <rPr>
            <b/>
            <sz val="9"/>
            <color indexed="81"/>
            <rFont val="Tahoma"/>
            <family val="2"/>
          </rPr>
          <t>Infection, NEWS2, Palliative Care</t>
        </r>
      </text>
    </comment>
  </commentList>
</comments>
</file>

<file path=xl/sharedStrings.xml><?xml version="1.0" encoding="utf-8"?>
<sst xmlns="http://schemas.openxmlformats.org/spreadsheetml/2006/main" count="828" uniqueCount="558">
  <si>
    <t>QUICK LINKS</t>
  </si>
  <si>
    <t>About this E-Logbook</t>
  </si>
  <si>
    <t>Ref</t>
  </si>
  <si>
    <t>Task</t>
  </si>
  <si>
    <t>Status</t>
  </si>
  <si>
    <t>Attendance</t>
  </si>
  <si>
    <t>Cover Page</t>
  </si>
  <si>
    <t>Examination</t>
  </si>
  <si>
    <t>Cases</t>
  </si>
  <si>
    <t>USING YOUR E-LOGBOOK</t>
  </si>
  <si>
    <t>Ends</t>
  </si>
  <si>
    <t>ENDS</t>
  </si>
  <si>
    <t>GP E-Logbook 2020-21</t>
  </si>
  <si>
    <t>ATTENDANCE</t>
  </si>
  <si>
    <t>Incomplete</t>
  </si>
  <si>
    <t>Week</t>
  </si>
  <si>
    <t>Date</t>
  </si>
  <si>
    <t>Monday</t>
  </si>
  <si>
    <t>Tuesday</t>
  </si>
  <si>
    <t>Wednesday</t>
  </si>
  <si>
    <t>Thursday</t>
  </si>
  <si>
    <t>Friday</t>
  </si>
  <si>
    <t>FINAL YEAR ASSISTANTSHIP E-LOGBOOK</t>
  </si>
  <si>
    <t>YEAR 5</t>
  </si>
  <si>
    <t>Acute Care Course</t>
  </si>
  <si>
    <t>Communication Skills</t>
  </si>
  <si>
    <t>Prescribing</t>
  </si>
  <si>
    <t>Practical Procedures</t>
  </si>
  <si>
    <t>Management of Acute Emergencies</t>
  </si>
  <si>
    <t>Out of Hours Duty</t>
  </si>
  <si>
    <t>Mini CEX</t>
  </si>
  <si>
    <t>Direct Observation of Procedure</t>
  </si>
  <si>
    <t>Feedback</t>
  </si>
  <si>
    <t>Sub-Dean Sign Off</t>
  </si>
  <si>
    <t>General Practice</t>
  </si>
  <si>
    <t>QUB Sign Off</t>
  </si>
  <si>
    <t>Supervisor Reports</t>
  </si>
  <si>
    <t>ABOUT YEAR 5 ASSISTANTSHIP</t>
  </si>
  <si>
    <t>Complete</t>
  </si>
  <si>
    <t>Present</t>
  </si>
  <si>
    <t>Absent</t>
  </si>
  <si>
    <t>ATTENDANCE DURING ASSISTANTSHIP</t>
  </si>
  <si>
    <t>About Assistantship</t>
  </si>
  <si>
    <t>MY DASHBOARD - YEAR 5 ASSISTANTSHIP</t>
  </si>
  <si>
    <t>ACUTE CARE COURSE</t>
  </si>
  <si>
    <t>Attendance / Competence</t>
  </si>
  <si>
    <t>Yes</t>
  </si>
  <si>
    <t>No</t>
  </si>
  <si>
    <t>1) Attendance</t>
  </si>
  <si>
    <t>2) Clinical Competency</t>
  </si>
  <si>
    <t>3) Professionalism</t>
  </si>
  <si>
    <t>4) Simulated Patient Feedback / Concerns</t>
  </si>
  <si>
    <t>Admission Date</t>
  </si>
  <si>
    <t>Method of Admission</t>
  </si>
  <si>
    <t>Discharge Date</t>
  </si>
  <si>
    <t>Discharge Destination</t>
  </si>
  <si>
    <t>Underlying Conditions and Co-morbidities</t>
  </si>
  <si>
    <t>Other Procedures (and dates)</t>
  </si>
  <si>
    <t>Comments - brief comments on reason for admission, ward progress and important findings, social factors, anything the GP needs to know immediately, condition on discharge</t>
  </si>
  <si>
    <t>Investigations and Results</t>
  </si>
  <si>
    <t>Tests / Investigations: Outstanding</t>
  </si>
  <si>
    <t>GP Summary Letter to follow?</t>
  </si>
  <si>
    <t>Review?</t>
  </si>
  <si>
    <t>If Yes, Clinic or Consultant?</t>
  </si>
  <si>
    <t>Appointment made for Action required by GP?</t>
  </si>
  <si>
    <t>Information given to patient: Results and Diagnosis?</t>
  </si>
  <si>
    <t>Information given to relative: Results and Diagnosis?</t>
  </si>
  <si>
    <t>Any known allergies?</t>
  </si>
  <si>
    <t>Comms Skills 1</t>
  </si>
  <si>
    <t>Comms Skills 2</t>
  </si>
  <si>
    <t>Clinic</t>
  </si>
  <si>
    <t>Consultant</t>
  </si>
  <si>
    <t>DRUGS ON DISCHARGE</t>
  </si>
  <si>
    <t>Drug &amp; Route</t>
  </si>
  <si>
    <t>Dose</t>
  </si>
  <si>
    <t>Frequency</t>
  </si>
  <si>
    <t>Duration</t>
  </si>
  <si>
    <t>Drugs Held</t>
  </si>
  <si>
    <t>Reason</t>
  </si>
  <si>
    <t>Indication to Restart</t>
  </si>
  <si>
    <t>Drugs Stopped</t>
  </si>
  <si>
    <t>PRESCRIBING</t>
  </si>
  <si>
    <t>Theory Aspect (Lecture, DVD or online module)</t>
  </si>
  <si>
    <t>OSCE 1</t>
  </si>
  <si>
    <t>OSCE2</t>
  </si>
  <si>
    <t>PART 2 - DRUG &amp; IV PRESCRIBING</t>
  </si>
  <si>
    <t>Prescribe / write up the following on sample charts:</t>
  </si>
  <si>
    <t>Prescribe IV fluids</t>
  </si>
  <si>
    <t>Write out a drug prescription chart</t>
  </si>
  <si>
    <t>Prescribe anticoagulation based on INR chart</t>
  </si>
  <si>
    <t>Prescribe insulin dose based on diabetic chart</t>
  </si>
  <si>
    <t>PRACTICAL PROCEDURES</t>
  </si>
  <si>
    <t>Units of Insulin</t>
  </si>
  <si>
    <t>2 Units</t>
  </si>
  <si>
    <t>8 Units</t>
  </si>
  <si>
    <t>Reason for Procedure</t>
  </si>
  <si>
    <t>ACUTE EMERGENCIES</t>
  </si>
  <si>
    <t>Condition</t>
  </si>
  <si>
    <t>Actions you would take as an F1 in the immediate management of this condition</t>
  </si>
  <si>
    <t xml:space="preserve">Further Information </t>
  </si>
  <si>
    <t>Cardiac Arrest</t>
  </si>
  <si>
    <t>Respiratory Arrest</t>
  </si>
  <si>
    <t>Left ventricle failure</t>
  </si>
  <si>
    <t>Pulmonary Embolism</t>
  </si>
  <si>
    <t>Acute blood loss</t>
  </si>
  <si>
    <t>Septic Shock</t>
  </si>
  <si>
    <t>Asthmatic Attack</t>
  </si>
  <si>
    <t>Epileptic Seizure</t>
  </si>
  <si>
    <t>Acute Stroke</t>
  </si>
  <si>
    <t>Acute Anaphylaxis</t>
  </si>
  <si>
    <t>Diabetic Coma - Ketoacidosis</t>
  </si>
  <si>
    <t>Diabetic Coma - Hypoglycaemia</t>
  </si>
  <si>
    <t>Management of the violent patient</t>
  </si>
  <si>
    <t>Management of the patient wishing to leave the hospital against advice</t>
  </si>
  <si>
    <t>Acute kidney injury</t>
  </si>
  <si>
    <t>https://www.nice.org.uk/guidance/cg187/resources/acute-heart-failure-diagnosis-and-management-35109817738693 </t>
  </si>
  <si>
    <t>http://cks.nice.org.uk/pulmonary-embolism </t>
  </si>
  <si>
    <t>https://www.bmj.com/content/bmj/364/bmj.l536.full.pdf </t>
  </si>
  <si>
    <t>https://www.nice.org.uk/guidance/ng51 </t>
  </si>
  <si>
    <t>https://pathways.nice.org.uk/pathways/stroke </t>
  </si>
  <si>
    <t>https://www.resus.org.uk/anaphylaxis/emergency-treatment-of-anaphylactic-reactions/ </t>
  </si>
  <si>
    <t>https://abcd.care/joint-british-diabetes-societies-jbds-inpatient-care-group </t>
  </si>
  <si>
    <t>https://www.rqia.org.uk/RQIA/files/3f/3fb3c25c-5b3a-4566-a7d6-94f77b2b262e.pdf </t>
  </si>
  <si>
    <t>https://www.resus.org.uk/#</t>
  </si>
  <si>
    <t>Description</t>
  </si>
  <si>
    <t>EVEN &amp; HAN</t>
  </si>
  <si>
    <t>Weekend Sat &amp; Sun</t>
  </si>
  <si>
    <t>Night</t>
  </si>
  <si>
    <t>MINI CEX</t>
  </si>
  <si>
    <t>Clinical Setting</t>
  </si>
  <si>
    <t>A&amp;E</t>
  </si>
  <si>
    <t>Other</t>
  </si>
  <si>
    <t>Focus</t>
  </si>
  <si>
    <t>History</t>
  </si>
  <si>
    <t>Diagnosis</t>
  </si>
  <si>
    <t>Management</t>
  </si>
  <si>
    <t>Complexity</t>
  </si>
  <si>
    <t>Low</t>
  </si>
  <si>
    <t>Medium</t>
  </si>
  <si>
    <t>High</t>
  </si>
  <si>
    <t>Rating</t>
  </si>
  <si>
    <t>Below Expectations</t>
  </si>
  <si>
    <t>Meets Expectations</t>
  </si>
  <si>
    <t>Focus of Clinical Encounter</t>
  </si>
  <si>
    <t>Judgement</t>
  </si>
  <si>
    <t>Professionalism</t>
  </si>
  <si>
    <t>Overall Care</t>
  </si>
  <si>
    <t>Anything especially good</t>
  </si>
  <si>
    <t>Suggestions for development</t>
  </si>
  <si>
    <t>Agreed Action</t>
  </si>
  <si>
    <t>MINI CEX 1</t>
  </si>
  <si>
    <t>Assessor Rating</t>
  </si>
  <si>
    <t>MINI CEX 2</t>
  </si>
  <si>
    <t>MINI CEX 3</t>
  </si>
  <si>
    <t>DIRECT OBSERVATION OF PROCEDURE</t>
  </si>
  <si>
    <t>Name of Deceased</t>
  </si>
  <si>
    <t>Health &amp; Care Number of Deceased</t>
  </si>
  <si>
    <t>Usual Address</t>
  </si>
  <si>
    <t>Place of Death</t>
  </si>
  <si>
    <t>Date of Death</t>
  </si>
  <si>
    <t>Death Certificate</t>
  </si>
  <si>
    <t>CAUSE OF DEATH</t>
  </si>
  <si>
    <t>No.</t>
  </si>
  <si>
    <t>Student Name</t>
  </si>
  <si>
    <t>Student Performance</t>
  </si>
  <si>
    <t>Procedure</t>
  </si>
  <si>
    <t>Date of Procedure</t>
  </si>
  <si>
    <t>Assessor's Position</t>
  </si>
  <si>
    <t>Reflection by the Final Year Student</t>
  </si>
  <si>
    <t>Comments by the Assessor on the observed procedure (good points and what needs improved)</t>
  </si>
  <si>
    <t>DOP 2 - DIRECT OBSERVATION OF PROCEDURE FOR FINAL YEAR STUDENT</t>
  </si>
  <si>
    <t>DOP</t>
  </si>
  <si>
    <t>Satisfactory</t>
  </si>
  <si>
    <t>Unsatisfactory</t>
  </si>
  <si>
    <t>DOP 3 - DIRECT OBSERVATION OF PROCEDURE FOR FINAL YEAR STUDENT</t>
  </si>
  <si>
    <t>CASES</t>
  </si>
  <si>
    <t>CASE 1</t>
  </si>
  <si>
    <t>CASE 2</t>
  </si>
  <si>
    <t>CASE 3</t>
  </si>
  <si>
    <t>CASE 4</t>
  </si>
  <si>
    <t>I certify that:</t>
  </si>
  <si>
    <t>QUB SIGN OFF</t>
  </si>
  <si>
    <t>Placement 1</t>
  </si>
  <si>
    <t>Placement 2</t>
  </si>
  <si>
    <t>GMC No.</t>
  </si>
  <si>
    <t>Dates</t>
  </si>
  <si>
    <t>Ward(s)</t>
  </si>
  <si>
    <t>Hospital</t>
  </si>
  <si>
    <t>1st Meeting</t>
  </si>
  <si>
    <t>Mid-point Meeting</t>
  </si>
  <si>
    <t>Logbook progress to date</t>
  </si>
  <si>
    <t>Attendance / Engagement / Professionalism</t>
  </si>
  <si>
    <t>SECTION 1 - FINAL YEAR ASSISTANTSHIP REVIEW MEETINGS</t>
  </si>
  <si>
    <t>SECTION 2 - SUPERVISOR'S END OF ASSISTANTSHIP REPORT</t>
  </si>
  <si>
    <t>Question</t>
  </si>
  <si>
    <t>Assessment</t>
  </si>
  <si>
    <t>Has the student fully completed his / her Logbook?</t>
  </si>
  <si>
    <t>Has the student's attendance been satisfactory?</t>
  </si>
  <si>
    <t>Notes</t>
  </si>
  <si>
    <t>Supervisor Report</t>
  </si>
  <si>
    <t>U/C</t>
  </si>
  <si>
    <t>Supervisor Assessment</t>
  </si>
  <si>
    <t>Meets Expectation</t>
  </si>
  <si>
    <t>Below Expectation</t>
  </si>
  <si>
    <t>SUPERVISOR REPORTS</t>
  </si>
  <si>
    <t>Date Logbook received</t>
  </si>
  <si>
    <t>Student Number</t>
  </si>
  <si>
    <t>PASS - Student has met the standard for completion of the Student Assistantship</t>
  </si>
  <si>
    <t>FAIL - Student has not met the standard for completion of the Student Assistantship</t>
  </si>
  <si>
    <t>Comments (particularly if student is borderline or possible fail):</t>
  </si>
  <si>
    <t>STUDENT FEEDBACK ON ASSISTANTSHIP</t>
  </si>
  <si>
    <t>Please add your feedback below:</t>
  </si>
  <si>
    <t>Presentation</t>
  </si>
  <si>
    <t>NEWS Status</t>
  </si>
  <si>
    <t>Mind Map</t>
  </si>
  <si>
    <t>GENERAL PRACTICE ATTACHMENT</t>
  </si>
  <si>
    <t>GP Tutor Name</t>
  </si>
  <si>
    <t>Practice Name</t>
  </si>
  <si>
    <t>Section A - Learning Outcomes of the General Practice Attachment</t>
  </si>
  <si>
    <t>My main learning outcomes for this week are to:</t>
  </si>
  <si>
    <t>The activity I would most like to have the opportunity for is:</t>
  </si>
  <si>
    <t>Learning Outcomes achieved:</t>
  </si>
  <si>
    <t>Learning Outcomes not achieved, and how I will achieve them</t>
  </si>
  <si>
    <t>Section B - Activity Planning during your Attachment</t>
  </si>
  <si>
    <t>Day</t>
  </si>
  <si>
    <t>Morning</t>
  </si>
  <si>
    <t>Afternoon</t>
  </si>
  <si>
    <t>Section C - Reflective Pro Formas</t>
  </si>
  <si>
    <t>The Patient Journey Reflection Proforma</t>
  </si>
  <si>
    <t>Presenting complaint &amp; Past Medical History</t>
  </si>
  <si>
    <t>Describe the route by which the patient was admitted to hospital (GP referral / Out of Hours / A&amp;E)</t>
  </si>
  <si>
    <t>Describe the correspondence that accompanied the patient to hospital (key information, anything missing, anything inaccurate)</t>
  </si>
  <si>
    <t>Describe key information provided in the hospital discharge letter (key information, anything missing, anything inaccurate)</t>
  </si>
  <si>
    <t>Interview the patient to gather the story of the journey from their perspective</t>
  </si>
  <si>
    <t>Discuss &amp; note Medication Changes (stopped, changed, started)</t>
  </si>
  <si>
    <t>Reflections</t>
  </si>
  <si>
    <t>Example Activities</t>
  </si>
  <si>
    <t>Activities</t>
  </si>
  <si>
    <t>Section D - Mini Clinical Evaluation Exercise (Mini-CEX)</t>
  </si>
  <si>
    <t>Student's Name</t>
  </si>
  <si>
    <t>GP Tutor's Name</t>
  </si>
  <si>
    <t>Summary of Clinical Problem</t>
  </si>
  <si>
    <t>Type of Consultation</t>
  </si>
  <si>
    <t>Please grade the following areas:</t>
  </si>
  <si>
    <t>History Taking</t>
  </si>
  <si>
    <t>Physical Examination</t>
  </si>
  <si>
    <t>Clinical Judgement</t>
  </si>
  <si>
    <t>Global Impression</t>
  </si>
  <si>
    <t>Anything especially good?</t>
  </si>
  <si>
    <t>Suggestions for development?</t>
  </si>
  <si>
    <t>GP Tutor Signature</t>
  </si>
  <si>
    <t>GP Surgery</t>
  </si>
  <si>
    <t>Home Visit</t>
  </si>
  <si>
    <t>Out of Hours</t>
  </si>
  <si>
    <t>Consultation Type</t>
  </si>
  <si>
    <t>New Presentation</t>
  </si>
  <si>
    <t>Review</t>
  </si>
  <si>
    <t>Grading</t>
  </si>
  <si>
    <t>Below standard expected of an F1 doctor</t>
  </si>
  <si>
    <t>Meets standard expected of an F1 Doctor</t>
  </si>
  <si>
    <t>Above standard expected of an F1 doctor</t>
  </si>
  <si>
    <t>Section E - GP Tutor's Evaluation of Final Year Student's Performance</t>
  </si>
  <si>
    <t>Assessment Area</t>
  </si>
  <si>
    <t>Clinical knowledge and patient management skills</t>
  </si>
  <si>
    <t>Responsiveness to teaching and enthusiasm for learning</t>
  </si>
  <si>
    <t>Punctuality and time keeping</t>
  </si>
  <si>
    <t>Grading (2)</t>
  </si>
  <si>
    <t>Excellent</t>
  </si>
  <si>
    <t>Good</t>
  </si>
  <si>
    <t>Average</t>
  </si>
  <si>
    <t>Below Average</t>
  </si>
  <si>
    <t>Poor</t>
  </si>
  <si>
    <t>Tutor's Feedback Conversation</t>
  </si>
  <si>
    <t>Please comment on student's knowledge, skills and attributes that are good:</t>
  </si>
  <si>
    <t>Please comment on student's knowledge, skills and attributes that could be improved on:</t>
  </si>
  <si>
    <t>GP Tutor</t>
  </si>
  <si>
    <t>I confirm that the GP Assistantship has been completed successfully:</t>
  </si>
  <si>
    <t>Reflection on GP Tutor Feedback</t>
  </si>
  <si>
    <t>Please comment on one area that you received positive feedback from your tutor:</t>
  </si>
  <si>
    <t>Explain how you will build on this positive feedback:</t>
  </si>
  <si>
    <t>Exaplain what changes you will make for the future, based on this feedback:</t>
  </si>
  <si>
    <t>Please comment on feedback received from your tutor which is considered as a 'development need':</t>
  </si>
  <si>
    <t>Cluster Lead Sign Off - I confirm that the Cluster Session has been completed successfully:</t>
  </si>
  <si>
    <t>Cluster Lead</t>
  </si>
  <si>
    <t>https://www.brit-thoracic.org.uk/quality-improvement/guidelines/asthma/</t>
  </si>
  <si>
    <t>https://www.nice.org.uk/guidance/cg137</t>
  </si>
  <si>
    <t xml:space="preserve">https://www.medicalprotection.org/uk/articles/dealing-with-patients-who-want-to-self-discharge
https://www.health-ni.gov.uk/mental-capacity-act-background
</t>
  </si>
  <si>
    <t xml:space="preserve">Wednesday 24 March </t>
  </si>
  <si>
    <t xml:space="preserve">Monday 22 March </t>
  </si>
  <si>
    <t xml:space="preserve">Tuesday 23 March </t>
  </si>
  <si>
    <t>Thursday 25 March</t>
  </si>
  <si>
    <t xml:space="preserve">Friday 26 March </t>
  </si>
  <si>
    <t>Monday 29 March</t>
  </si>
  <si>
    <t>Tuesday 30 March</t>
  </si>
  <si>
    <t>Wednesday 31 March</t>
  </si>
  <si>
    <t>Thursday 1 April</t>
  </si>
  <si>
    <t xml:space="preserve">Friday 2 April </t>
  </si>
  <si>
    <t xml:space="preserve">Monday 5 April </t>
  </si>
  <si>
    <t>Wednesday 7 April</t>
  </si>
  <si>
    <t>Thursday 8 April</t>
  </si>
  <si>
    <t>Friday 9 April</t>
  </si>
  <si>
    <t>Monday 12 April</t>
  </si>
  <si>
    <t>Tuesday 13 April</t>
  </si>
  <si>
    <t>Wednesday 14 April</t>
  </si>
  <si>
    <t>Thursday 15 April</t>
  </si>
  <si>
    <t xml:space="preserve">Friday 16 April </t>
  </si>
  <si>
    <t>Monday 19 April</t>
  </si>
  <si>
    <t>Tuesday 20 April</t>
  </si>
  <si>
    <t>Wednesday 21 April</t>
  </si>
  <si>
    <t>Thursday 22 April</t>
  </si>
  <si>
    <t>Friday 23 April</t>
  </si>
  <si>
    <t>Monday 26 April</t>
  </si>
  <si>
    <t>Tuesday 27 April</t>
  </si>
  <si>
    <t>Wednesday 28 April</t>
  </si>
  <si>
    <t>Thursday 29 April</t>
  </si>
  <si>
    <t xml:space="preserve">Friday 30 April </t>
  </si>
  <si>
    <t xml:space="preserve">Monday 3 May </t>
  </si>
  <si>
    <t>Tuesday 4 May</t>
  </si>
  <si>
    <t>Wednesday 5 May</t>
  </si>
  <si>
    <t>Friday 7 May</t>
  </si>
  <si>
    <t>Thursday 6 May</t>
  </si>
  <si>
    <t>Name &amp; GMC No or Role</t>
  </si>
  <si>
    <t xml:space="preserve">Name &amp; GMC No or Role </t>
  </si>
  <si>
    <t xml:space="preserve">All procedures below are suitable for DOPs </t>
  </si>
  <si>
    <t xml:space="preserve">Insert 2 intravenous cannulae and erect IV infusions – combine with 2 sample fluid charts You will need a nurse to show you how to set up the drip counter. IMPORTANT. The supervising doctor/nurse present must check the siting and securing of the cannula, the doctor must write up the actual IV fluid chart used for the patient. You will write up a sample/dummy fluid chart.
One DOP can be linked with the IV cannulation, erecting IV fluids and writing up a sample IV fluid chart.
</t>
  </si>
  <si>
    <t xml:space="preserve">Perform 2 blood cultures </t>
  </si>
  <si>
    <t xml:space="preserve">Insert a urinary catheter in a male patient </t>
  </si>
  <si>
    <t xml:space="preserve">Standard venepuncture to obtain 4 venous blood samples </t>
  </si>
  <si>
    <t>Management of an inpatient newly suspected to have COVID-19 infection (whilst local arrangements will exist, list also generic principles of  initial investigation and infection prevention control measures)</t>
  </si>
  <si>
    <t>DOCTOR'S LETTER TO GP</t>
  </si>
  <si>
    <t>Doctor's Letter to GP</t>
  </si>
  <si>
    <t>Clinical Problem Category</t>
  </si>
  <si>
    <t>New or FU (Follow Up)</t>
  </si>
  <si>
    <t>Assessors rating complexity of case</t>
  </si>
  <si>
    <t>Airway / Breathing</t>
  </si>
  <si>
    <t>CVS / Circulation</t>
  </si>
  <si>
    <t>Gastro</t>
  </si>
  <si>
    <t>Neuro &amp; Visual</t>
  </si>
  <si>
    <t>Pain</t>
  </si>
  <si>
    <t>Psyhciatric / Psychological</t>
  </si>
  <si>
    <t>New</t>
  </si>
  <si>
    <t>FU</t>
  </si>
  <si>
    <t>New or FU</t>
  </si>
  <si>
    <t>GP</t>
  </si>
  <si>
    <t>CT 1-2</t>
  </si>
  <si>
    <t>ST 3 or above</t>
  </si>
  <si>
    <t>Specialty Doctor / SASG</t>
  </si>
  <si>
    <t>F1</t>
  </si>
  <si>
    <t>OPD</t>
  </si>
  <si>
    <t>In-patient</t>
  </si>
  <si>
    <t>Acute Admissions</t>
  </si>
  <si>
    <t>Unable to comment</t>
  </si>
  <si>
    <t>MINI CEX 4</t>
  </si>
  <si>
    <t>MINI CEX 5</t>
  </si>
  <si>
    <t>Date of which last seen alive and treated by me for the undermentioned conditions</t>
  </si>
  <si>
    <t>Whether seen after death by me</t>
  </si>
  <si>
    <t>Whether seen after death by another medical practitioner</t>
  </si>
  <si>
    <t>I</t>
  </si>
  <si>
    <t>Disease or condition</t>
  </si>
  <si>
    <t>Directly leading to death*</t>
  </si>
  <si>
    <t>Antecedent Causes</t>
  </si>
  <si>
    <t>Due to (or as a consequence of)</t>
  </si>
  <si>
    <t>II</t>
  </si>
  <si>
    <t>Other significant conditions</t>
  </si>
  <si>
    <t>Type here</t>
  </si>
  <si>
    <t>Do Not disclose Patient Details</t>
  </si>
  <si>
    <t>contributing to death, but not related to the disease or condition causing it</t>
  </si>
  <si>
    <r>
      <t xml:space="preserve">b) </t>
    </r>
    <r>
      <rPr>
        <sz val="11"/>
        <color rgb="FF002060"/>
        <rFont val="Calibri"/>
        <family val="2"/>
        <scheme val="minor"/>
      </rPr>
      <t>Type here</t>
    </r>
  </si>
  <si>
    <r>
      <t xml:space="preserve">c) </t>
    </r>
    <r>
      <rPr>
        <sz val="11"/>
        <color rgb="FF002060"/>
        <rFont val="Calibri"/>
        <family val="2"/>
        <scheme val="minor"/>
      </rPr>
      <t>Type here</t>
    </r>
  </si>
  <si>
    <r>
      <t xml:space="preserve">a) </t>
    </r>
    <r>
      <rPr>
        <sz val="11"/>
        <color rgb="FF002060"/>
        <rFont val="Calibri"/>
        <family val="2"/>
        <scheme val="minor"/>
      </rPr>
      <t xml:space="preserve">Type here </t>
    </r>
  </si>
  <si>
    <r>
      <t xml:space="preserve">This is a discharge summary to a General Practitioner for a patient who has been in your ward during the Assistantship period: (Assume patient’s and GP’s details have been completed).  </t>
    </r>
    <r>
      <rPr>
        <b/>
        <sz val="11"/>
        <color rgb="FF002060"/>
        <rFont val="Calibri"/>
        <family val="2"/>
        <scheme val="minor"/>
      </rPr>
      <t>Do not include patient details.</t>
    </r>
  </si>
  <si>
    <r>
      <t>DRAWING UP INSULIN - Use of insulin syringe to draw up specified doses of insulin.</t>
    </r>
    <r>
      <rPr>
        <b/>
        <sz val="11"/>
        <color theme="0"/>
        <rFont val="Calibri"/>
        <family val="2"/>
        <scheme val="minor"/>
      </rPr>
      <t xml:space="preserve">
Use an insulin syringe/pen to draw/dial up:-</t>
    </r>
  </si>
  <si>
    <t xml:space="preserve">Perform 12 lead ECGs (+ interpretation) may be signed off by a CCU nurse or ECG technician </t>
  </si>
  <si>
    <t>Communication skills</t>
  </si>
  <si>
    <t>Approach to infection in hospitalised patients (Infection Discussion &amp; Presentation)</t>
  </si>
  <si>
    <t>NEWS Observation Chart</t>
  </si>
  <si>
    <t>Palliative Care (&amp; Mind Map)</t>
  </si>
  <si>
    <t>Student name and QUB number</t>
  </si>
  <si>
    <t xml:space="preserve">Supervisor name and GMC number </t>
  </si>
  <si>
    <t>Has satisfactorily completed the Final Year Assistantship in:</t>
  </si>
  <si>
    <t>Position (Sub dean or nominee)</t>
  </si>
  <si>
    <t>Academic Staff name</t>
  </si>
  <si>
    <t>Please identify with a short commentary particularly good / outstanding practice</t>
  </si>
  <si>
    <t>Final Assessment Outcome</t>
  </si>
  <si>
    <t>Notes: Holidays are F1 holidays – Easter Monday and Tuesday (not Good Friday) and Monday 3rd May.
You are expected to be present for all shifts and are required to sign in once daily
The F1 you are shadowing or Trust Undergraduate secretary (or equivalent) should PRINT his/her name with GMC number in the appropriate day. Reasons for absence should be documented
If your F1 partner is on leave please follow the advice provided by your relevant Trust Undergraduate Office</t>
  </si>
  <si>
    <t xml:space="preserve">Perform arterial blood sampling (x2) for blood gases (+ABG interpretation and prescription of O2) </t>
  </si>
  <si>
    <t xml:space="preserve"> Assessor Name &amp; GMC No or Role </t>
  </si>
  <si>
    <t>DOP 4 - DIRECT OBSERVATION OF PROCEDURE FOR FINAL YEAR STUDENT</t>
  </si>
  <si>
    <t xml:space="preserve">STUDENT REFLECTION: What did you learn from this case?                                                                                                                  (include details of guidelines/protocols you used when appropriate, this will contribute to a legacy of learning to FY1) </t>
  </si>
  <si>
    <t>ASSESSOR FEEDBACK: Feedback on the case write up and presentation - comment on good points, learning needs and opportunities to develop skills. Highlight any specific actions the student should take to improve performance? </t>
  </si>
  <si>
    <t>Document here how any concern(s) detailed above were raised with the student, and the action(s) taken to remedy and review them</t>
  </si>
  <si>
    <t>Completed 1 DOP &amp; 1 mini-CEX by Mid-point</t>
  </si>
  <si>
    <t>Completed 2 Cases  by Mid-point</t>
  </si>
  <si>
    <r>
      <t>Has the student satisfactorily completed at least 2 Mini-CEXs, 2 D</t>
    </r>
    <r>
      <rPr>
        <sz val="11"/>
        <rFont val="Calibri"/>
        <family val="2"/>
        <scheme val="minor"/>
      </rPr>
      <t>OPs and 4 cases?</t>
    </r>
  </si>
  <si>
    <t>Where there are any Covid-19 related issues impacting on the student's assistantship?*</t>
  </si>
  <si>
    <t>Have you or your colleagues any cause for concern about the student?</t>
  </si>
  <si>
    <t xml:space="preserve">Comments </t>
  </si>
  <si>
    <t>SUB DEAN SIGN OFF</t>
  </si>
  <si>
    <t>OUT OF HOURS EXPERIENCE</t>
  </si>
  <si>
    <t>Name &amp; GMC no. or Role</t>
  </si>
  <si>
    <t>BLOOD GROUPING &amp; CROSS MATCHING</t>
  </si>
  <si>
    <t>Haemovigilance (Right Patient – Right Blood) training will be delivered by staff in each individual trust.  Because of patient safety issues, at this stage in your undergraduate career you are not permitted to take blood for grouping and cross matching, however, you must observe your F1 partner doing this important task until you are certain of all the components of this extremely important procedure.</t>
  </si>
  <si>
    <t>RIGHT PATIENT - RIGHT BLOOD Training</t>
  </si>
  <si>
    <t>Sign-off: Name &amp; GMC No or Role</t>
  </si>
  <si>
    <t>PART 3 - PHARMACY WORKSHOP TEACHING</t>
  </si>
  <si>
    <t>SUPERVISOR ASSESSMENT</t>
  </si>
  <si>
    <t>Student attendance &amp; engagement satisfactory?</t>
  </si>
  <si>
    <t>Supervisor Name &amp; Role</t>
  </si>
  <si>
    <t>Insert any feedback comments for the student below (e.g. areas for development/good practice):</t>
  </si>
  <si>
    <t>Supervisor comments and sign off</t>
  </si>
  <si>
    <t>Supervisor sign off and comment</t>
  </si>
  <si>
    <t>Name and GMC Number or Role</t>
  </si>
  <si>
    <t xml:space="preserve">Student performance </t>
  </si>
  <si>
    <t xml:space="preserve">Comments and feedback </t>
  </si>
  <si>
    <t>CASE 5</t>
  </si>
  <si>
    <t>CASE 6</t>
  </si>
  <si>
    <t>DOP 5 - DIRECT OBSERVATION OF PROCEDURE FOR FINAL YEAR STUDENT</t>
  </si>
  <si>
    <t>Name and GMC No</t>
  </si>
  <si>
    <t>Comments by Teacher</t>
  </si>
  <si>
    <t xml:space="preserve">Please upload a screenshot of your Assistantship feedback certificate in the box below  
This link will be sent to you 72 hours in advance of the submission date </t>
  </si>
  <si>
    <t xml:space="preserve">Name &amp; GMC No. or Role </t>
  </si>
  <si>
    <t>Enter Student Name Here</t>
  </si>
  <si>
    <t>Enter Student Number Here</t>
  </si>
  <si>
    <t>Bank Holiday</t>
  </si>
  <si>
    <t xml:space="preserve">Tuesday 6 April </t>
  </si>
  <si>
    <t xml:space="preserve">Attendance satisfactory </t>
  </si>
  <si>
    <t>Attendance sign off</t>
  </si>
  <si>
    <t>Competence sign off</t>
  </si>
  <si>
    <t>Competence achieved</t>
  </si>
  <si>
    <t>If competence has NOT been achieved, please record reasons for failure below:</t>
  </si>
  <si>
    <t>Student to insert screenshot of Certificate of Completion here</t>
  </si>
  <si>
    <t>DEATH CERTIFICATE (Compulsory DOP 1)</t>
  </si>
  <si>
    <t>Morbid conditions, if any, giving rise to the above cause, stating the underlying condition last</t>
  </si>
  <si>
    <t>*This does not mean the mode of dying e.g. heart failure etc. It means the disease, injury or complications which causes death</t>
  </si>
  <si>
    <r>
      <t>ASSESSOR FEEDBACK: F</t>
    </r>
    <r>
      <rPr>
        <sz val="11"/>
        <color rgb="FF002060"/>
        <rFont val="Calibri"/>
        <family val="2"/>
        <scheme val="minor"/>
      </rPr>
      <t>eedback on the case write up and presentation - comment on good points, learning needs and opportunities to develop skills. Highlight any specific actions the student should take to improve performance? </t>
    </r>
  </si>
  <si>
    <r>
      <t xml:space="preserve">STUDENT REFLECTION: What did you learn from this case?           </t>
    </r>
    <r>
      <rPr>
        <sz val="11"/>
        <color rgb="FF002060"/>
        <rFont val="Calibri"/>
        <family val="2"/>
        <scheme val="minor"/>
      </rPr>
      <t xml:space="preserve">                                                                                                       (include details of guidelines/protocols you used when appropriate, this will contribute to a legacy of learning to FY1) </t>
    </r>
  </si>
  <si>
    <t>Assessor Comments and Sign off</t>
  </si>
  <si>
    <t>Teacher name &amp; role</t>
  </si>
  <si>
    <t>Satisfactory outcome</t>
  </si>
  <si>
    <t>Student, attach picture of Certificate of Training Competion here</t>
  </si>
  <si>
    <t>Student, attach picture of completed Mind Map here</t>
  </si>
  <si>
    <t>Assessor comments on the Mind Map - What specific actions should the student take to improve performance?/areas of good practice etc.</t>
  </si>
  <si>
    <t>Supervisor name</t>
  </si>
  <si>
    <t xml:space="preserve"> Supervisor GMC No.</t>
  </si>
  <si>
    <t xml:space="preserve">Trust </t>
  </si>
  <si>
    <t>Assistantship Supervisor meetings</t>
  </si>
  <si>
    <t>Student recieved a general induction and F1 ward specific induction</t>
  </si>
  <si>
    <t>Not indicated</t>
  </si>
  <si>
    <t>Supervior to document any       comments or concerns</t>
  </si>
  <si>
    <t xml:space="preserve">Record feedback and discussion with the student (e.g. comment on especially good practice)  </t>
  </si>
  <si>
    <t>Are you satisfied the student meets expectation for completion of Assistantship?</t>
  </si>
  <si>
    <r>
      <t xml:space="preserve">If selecting </t>
    </r>
    <r>
      <rPr>
        <i/>
        <sz val="11"/>
        <color rgb="FF002060"/>
        <rFont val="Calibri"/>
        <family val="2"/>
        <scheme val="minor"/>
      </rPr>
      <t>'Borderline'</t>
    </r>
    <r>
      <rPr>
        <sz val="11"/>
        <color rgb="FF002060"/>
        <rFont val="Calibri"/>
        <family val="2"/>
        <scheme val="minor"/>
      </rPr>
      <t xml:space="preserve"> or </t>
    </r>
    <r>
      <rPr>
        <i/>
        <sz val="11"/>
        <color rgb="FF002060"/>
        <rFont val="Calibri"/>
        <family val="2"/>
        <scheme val="minor"/>
      </rPr>
      <t>'No'</t>
    </r>
    <r>
      <rPr>
        <sz val="11"/>
        <color rgb="FF002060"/>
        <rFont val="Calibri"/>
        <family val="2"/>
        <scheme val="minor"/>
      </rPr>
      <t xml:space="preserve"> against </t>
    </r>
    <r>
      <rPr>
        <b/>
        <sz val="11"/>
        <color rgb="FF002060"/>
        <rFont val="Calibri"/>
        <family val="2"/>
        <scheme val="minor"/>
      </rPr>
      <t xml:space="preserve">'meets expectations for completion of Assistantship' </t>
    </r>
    <r>
      <rPr>
        <sz val="11"/>
        <color rgb="FF002060"/>
        <rFont val="Calibri"/>
        <family val="2"/>
        <scheme val="minor"/>
      </rPr>
      <t>summarise why</t>
    </r>
  </si>
  <si>
    <r>
      <t xml:space="preserve">Complete at least 4 patient clerk-ins, 2 of these must be acute. Write them up in the patient’s case notes and present them to the take in team or, if planned admission, to the duty doctor. The F1, or other doctor, dealing with the patient does not need to rewrite your ‘clerk in’ but will need to confirm your history and findings and write his/her own summary, management, investigations and treatment plans after your presentation (and then date and sign).         
</t>
    </r>
    <r>
      <rPr>
        <b/>
        <i/>
        <sz val="11"/>
        <color rgb="FF002060"/>
        <rFont val="Calibri"/>
        <family val="2"/>
        <scheme val="minor"/>
      </rPr>
      <t>One mini-CEX should be either a write up of ward round notes of a patient or follow-up notes for an in-patient.</t>
    </r>
  </si>
  <si>
    <t xml:space="preserve">Foundation doctors play a key team role in the admission, investigation, management and discharge of patients. It is widely recognised that the transit of patients across interfaces of healthcare is an area where issues relating to patient safety are of notable importance. The 'GP Assistanship Guide' contains a schematic that represents the transitions made by patients on their journeys into and out of hospital. The ‘journey’ starts long before the person is admitted and continues as they return home. </t>
  </si>
  <si>
    <r>
      <rPr>
        <b/>
        <u/>
        <sz val="11"/>
        <color rgb="FF002060"/>
        <rFont val="Calibri"/>
        <family val="2"/>
        <scheme val="minor"/>
      </rPr>
      <t>Process a discharge letter to reconcile medication</t>
    </r>
    <r>
      <rPr>
        <sz val="11"/>
        <color rgb="FF002060"/>
        <rFont val="Calibri"/>
        <family val="2"/>
        <scheme val="minor"/>
      </rPr>
      <t xml:space="preserve">
Any medication interactions with current drugs? Did you check if there was notification of any dose changes? Did you communicate to the patient?
</t>
    </r>
  </si>
  <si>
    <r>
      <rPr>
        <b/>
        <u/>
        <sz val="11"/>
        <color rgb="FF002060"/>
        <rFont val="Calibri"/>
        <family val="2"/>
        <scheme val="minor"/>
      </rPr>
      <t>Process a discharge letter to update the clinical record with a new diagnosis</t>
    </r>
    <r>
      <rPr>
        <sz val="11"/>
        <color rgb="FF002060"/>
        <rFont val="Calibri"/>
        <family val="2"/>
        <scheme val="minor"/>
      </rPr>
      <t xml:space="preserve">
What are the new diagnoses? Is the patient aware? Is the patient aware of follow-up? Complete all relevant coding for the new diagnoses</t>
    </r>
  </si>
  <si>
    <r>
      <rPr>
        <b/>
        <u/>
        <sz val="11"/>
        <color rgb="FF002060"/>
        <rFont val="Calibri"/>
        <family val="2"/>
        <scheme val="minor"/>
      </rPr>
      <t>Observe how blood results are actioned from receipt to communication with patient</t>
    </r>
    <r>
      <rPr>
        <sz val="11"/>
        <color rgb="FF002060"/>
        <rFont val="Calibri"/>
        <family val="2"/>
        <scheme val="minor"/>
      </rPr>
      <t xml:space="preserve">
Who takes responsibility? What is the audit trail for actioning?</t>
    </r>
  </si>
  <si>
    <r>
      <rPr>
        <b/>
        <u/>
        <sz val="11"/>
        <color rgb="FF002060"/>
        <rFont val="Calibri"/>
        <family val="2"/>
        <scheme val="minor"/>
      </rPr>
      <t>Communicate a blood result and subsequent action to a patient</t>
    </r>
    <r>
      <rPr>
        <sz val="11"/>
        <color rgb="FF002060"/>
        <rFont val="Calibri"/>
        <family val="2"/>
        <scheme val="minor"/>
      </rPr>
      <t xml:space="preserve">
What difficulties did you encounter? What risks did you identify?</t>
    </r>
  </si>
  <si>
    <r>
      <rPr>
        <b/>
        <u/>
        <sz val="11"/>
        <color rgb="FF002060"/>
        <rFont val="Calibri"/>
        <family val="2"/>
        <scheme val="minor"/>
      </rPr>
      <t>Process an outpatient prescription request</t>
    </r>
    <r>
      <rPr>
        <sz val="11"/>
        <color rgb="FF002060"/>
        <rFont val="Calibri"/>
        <family val="2"/>
        <scheme val="minor"/>
      </rPr>
      <t xml:space="preserve">
What pieces of information are required to ensure that you can identify the correct patient? What actions are taken to ensure that the patient knows what and how much to take? Who counsels the patient in respect of side effects?</t>
    </r>
  </si>
  <si>
    <r>
      <rPr>
        <b/>
        <u/>
        <sz val="11"/>
        <color rgb="FF002060"/>
        <rFont val="Calibri"/>
        <family val="2"/>
        <scheme val="minor"/>
      </rPr>
      <t>Process a repeat prescription request</t>
    </r>
    <r>
      <rPr>
        <sz val="11"/>
        <color rgb="FF002060"/>
        <rFont val="Calibri"/>
        <family val="2"/>
        <scheme val="minor"/>
      </rPr>
      <t xml:space="preserve">
How are they set up? What barriers prevent errors?</t>
    </r>
  </si>
  <si>
    <r>
      <rPr>
        <b/>
        <u/>
        <sz val="11"/>
        <color rgb="FF002060"/>
        <rFont val="Calibri"/>
        <family val="2"/>
        <scheme val="minor"/>
      </rPr>
      <t>Observe safety protocols associated with methotrexate prescribing for a patient</t>
    </r>
    <r>
      <rPr>
        <sz val="11"/>
        <color rgb="FF002060"/>
        <rFont val="Calibri"/>
        <family val="2"/>
        <scheme val="minor"/>
      </rPr>
      <t xml:space="preserve">
What protocols are available to guide prescribing of these drugs? What other drugs come under the DMARD label?</t>
    </r>
  </si>
  <si>
    <r>
      <rPr>
        <b/>
        <u/>
        <sz val="11"/>
        <color rgb="FF002060"/>
        <rFont val="Calibri"/>
        <family val="2"/>
        <scheme val="minor"/>
      </rPr>
      <t>Conduct GP consultations with patients face to face</t>
    </r>
    <r>
      <rPr>
        <sz val="11"/>
        <color rgb="FF002060"/>
        <rFont val="Calibri"/>
        <family val="2"/>
        <scheme val="minor"/>
      </rPr>
      <t xml:space="preserve">
What if anything did you find challenging about the consultation?
</t>
    </r>
  </si>
  <si>
    <r>
      <rPr>
        <b/>
        <u/>
        <sz val="11"/>
        <color rgb="FF002060"/>
        <rFont val="Calibri"/>
        <family val="2"/>
        <scheme val="minor"/>
      </rPr>
      <t>Conduct GP consultations with patients by telephone</t>
    </r>
    <r>
      <rPr>
        <sz val="11"/>
        <color rgb="FF002060"/>
        <rFont val="Calibri"/>
        <family val="2"/>
        <scheme val="minor"/>
      </rPr>
      <t xml:space="preserve">
What challenges does telephone consultation present?</t>
    </r>
  </si>
  <si>
    <r>
      <rPr>
        <b/>
        <u/>
        <sz val="11"/>
        <color rgb="FF002060"/>
        <rFont val="Calibri"/>
        <family val="2"/>
        <scheme val="minor"/>
      </rPr>
      <t xml:space="preserve">Contact a colleague in secondary care about a patient (Use SBAR ProForma)
</t>
    </r>
    <r>
      <rPr>
        <sz val="11"/>
        <color rgb="FF002060"/>
        <rFont val="Calibri"/>
        <family val="2"/>
        <scheme val="minor"/>
      </rPr>
      <t>What circumstances necessitate making contact in both directions across the primary/secondary care interface? What are the barriers to making contact in both directions?</t>
    </r>
  </si>
  <si>
    <r>
      <rPr>
        <b/>
        <u/>
        <sz val="11"/>
        <color rgb="FF002060"/>
        <rFont val="Calibri"/>
        <family val="2"/>
        <scheme val="minor"/>
      </rPr>
      <t>Counsel a patient about new medication prescribed in a GP consultation</t>
    </r>
    <r>
      <rPr>
        <sz val="11"/>
        <color rgb="FF002060"/>
        <rFont val="Calibri"/>
        <family val="2"/>
        <scheme val="minor"/>
      </rPr>
      <t xml:space="preserve">
What sources of information are available to guide the advice you give?</t>
    </r>
  </si>
  <si>
    <r>
      <rPr>
        <b/>
        <u/>
        <sz val="11"/>
        <color rgb="FF002060"/>
        <rFont val="Calibri"/>
        <family val="2"/>
        <scheme val="minor"/>
      </rPr>
      <t>Use the prescribing record to identify whether or not a patient is compliant with all their repeat medication</t>
    </r>
    <r>
      <rPr>
        <sz val="11"/>
        <color rgb="FF002060"/>
        <rFont val="Calibri"/>
        <family val="2"/>
        <scheme val="minor"/>
      </rPr>
      <t xml:space="preserve">
What classes of drugs do patients find particularly difficult to take?</t>
    </r>
  </si>
  <si>
    <r>
      <rPr>
        <b/>
        <u/>
        <sz val="11"/>
        <color rgb="FF002060"/>
        <rFont val="Calibri"/>
        <family val="2"/>
        <scheme val="minor"/>
      </rPr>
      <t>Review a Significant Event Analysis (SEA)</t>
    </r>
    <r>
      <rPr>
        <sz val="11"/>
        <color rgb="FF002060"/>
        <rFont val="Calibri"/>
        <family val="2"/>
        <scheme val="minor"/>
      </rPr>
      <t xml:space="preserve">
What role does SEA have in community-based clinical work? What types of event are discussed at SEAs?</t>
    </r>
  </si>
  <si>
    <r>
      <rPr>
        <b/>
        <sz val="11"/>
        <color rgb="FF002060"/>
        <rFont val="Calibri"/>
        <family val="2"/>
        <scheme val="minor"/>
      </rPr>
      <t>N.B. This may not be relevant in your Practice as the in some areas the District Nurses work more remotely</t>
    </r>
    <r>
      <rPr>
        <sz val="11"/>
        <color rgb="FF002060"/>
        <rFont val="Calibri"/>
        <family val="2"/>
        <scheme val="minor"/>
      </rPr>
      <t xml:space="preserve"> 
</t>
    </r>
    <r>
      <rPr>
        <b/>
        <u/>
        <sz val="11"/>
        <color rgb="FF002060"/>
        <rFont val="Calibri"/>
        <family val="2"/>
        <scheme val="minor"/>
      </rPr>
      <t xml:space="preserve">Discuss management plan with district nurse for recent patient discharge
</t>
    </r>
    <r>
      <rPr>
        <sz val="11"/>
        <color rgb="FF002060"/>
        <rFont val="Calibri"/>
        <family val="2"/>
        <scheme val="minor"/>
      </rPr>
      <t>How does the nurse receive guidance about a discharge? How, if at all, does the district nursing discharge information differ from the medical discharge?</t>
    </r>
  </si>
  <si>
    <t>Reflect on impact of Covid-19 on hospital admissions and discharges</t>
  </si>
  <si>
    <t>Reflect on impact of Covid-19 Vaccination on clinical workload</t>
  </si>
  <si>
    <r>
      <t xml:space="preserve">Each student must do at least 1 night (one shift), 1 weekend and 5 evening sessions (up to 10pm) including a formal handover. Where there is a Hospital at Night (HAN) the student must attend the handover in the evening. Each student should present a case at handover using the structured </t>
    </r>
    <r>
      <rPr>
        <b/>
        <sz val="11"/>
        <color rgb="FF002060"/>
        <rFont val="Calibri"/>
        <family val="2"/>
        <scheme val="minor"/>
      </rPr>
      <t>SBAR</t>
    </r>
    <r>
      <rPr>
        <sz val="11"/>
        <color rgb="FF002060"/>
        <rFont val="Calibri"/>
        <family val="2"/>
        <scheme val="minor"/>
      </rPr>
      <t xml:space="preserve"> approach (e.g. </t>
    </r>
    <r>
      <rPr>
        <b/>
        <sz val="11"/>
        <color rgb="FF002060"/>
        <rFont val="Calibri"/>
        <family val="2"/>
        <scheme val="minor"/>
      </rPr>
      <t>S</t>
    </r>
    <r>
      <rPr>
        <sz val="11"/>
        <color rgb="FF002060"/>
        <rFont val="Calibri"/>
        <family val="2"/>
        <scheme val="minor"/>
      </rPr>
      <t xml:space="preserve">ituation, </t>
    </r>
    <r>
      <rPr>
        <b/>
        <sz val="11"/>
        <color rgb="FF002060"/>
        <rFont val="Calibri"/>
        <family val="2"/>
        <scheme val="minor"/>
      </rPr>
      <t>B</t>
    </r>
    <r>
      <rPr>
        <sz val="11"/>
        <color rgb="FF002060"/>
        <rFont val="Calibri"/>
        <family val="2"/>
        <scheme val="minor"/>
      </rPr>
      <t xml:space="preserve">ackground, </t>
    </r>
    <r>
      <rPr>
        <b/>
        <sz val="11"/>
        <color rgb="FF002060"/>
        <rFont val="Calibri"/>
        <family val="2"/>
        <scheme val="minor"/>
      </rPr>
      <t>A</t>
    </r>
    <r>
      <rPr>
        <sz val="11"/>
        <color rgb="FF002060"/>
        <rFont val="Calibri"/>
        <family val="2"/>
        <scheme val="minor"/>
      </rPr>
      <t xml:space="preserve">ssessment and </t>
    </r>
    <r>
      <rPr>
        <b/>
        <sz val="11"/>
        <color rgb="FF002060"/>
        <rFont val="Calibri"/>
        <family val="2"/>
        <scheme val="minor"/>
      </rPr>
      <t>R</t>
    </r>
    <r>
      <rPr>
        <sz val="11"/>
        <color rgb="FF002060"/>
        <rFont val="Calibri"/>
        <family val="2"/>
        <scheme val="minor"/>
      </rPr>
      <t>ecommendation).  
The above experience is the</t>
    </r>
    <r>
      <rPr>
        <b/>
        <sz val="11"/>
        <color rgb="FF002060"/>
        <rFont val="Calibri"/>
        <family val="2"/>
        <scheme val="minor"/>
      </rPr>
      <t xml:space="preserve"> minimum</t>
    </r>
    <r>
      <rPr>
        <sz val="11"/>
        <color rgb="FF002060"/>
        <rFont val="Calibri"/>
        <family val="2"/>
        <scheme val="minor"/>
      </rPr>
      <t xml:space="preserve"> for each student.  Some Trusts will provide additional 'out of hours' experience in place of some of the 'daytime' hours.  We encourage all students to avail of as much out of hours experience as possible - when you will see, and learn to manage, the very ill patients.  
Out of hours shifts </t>
    </r>
    <r>
      <rPr>
        <b/>
        <sz val="11"/>
        <color rgb="FF002060"/>
        <rFont val="Calibri"/>
        <family val="2"/>
        <scheme val="minor"/>
      </rPr>
      <t>CANNOT</t>
    </r>
    <r>
      <rPr>
        <sz val="11"/>
        <color rgb="FF002060"/>
        <rFont val="Calibri"/>
        <family val="2"/>
        <scheme val="minor"/>
      </rPr>
      <t xml:space="preserve"> be double counted, i.e. a weekend evening shift can only be recorded as either a weekend or evening shift, not both.  Also, weekend shifts should not be split, students should complete Saturday and Sunday in one weekend.  </t>
    </r>
  </si>
  <si>
    <t>Saturday 27 March</t>
  </si>
  <si>
    <t>Sunday 28 March</t>
  </si>
  <si>
    <t>Saturday 3 April</t>
  </si>
  <si>
    <t>Sunday 4 April</t>
  </si>
  <si>
    <t>Infection - NEWS2 - Palliative Care</t>
  </si>
  <si>
    <t xml:space="preserve">Saturday 10 April </t>
  </si>
  <si>
    <t xml:space="preserve">Sunday 11 April </t>
  </si>
  <si>
    <t xml:space="preserve">Saturday 17 April </t>
  </si>
  <si>
    <t xml:space="preserve">Sunday 18 April </t>
  </si>
  <si>
    <t>Saturday 24 April</t>
  </si>
  <si>
    <t>Sunday 25 April</t>
  </si>
  <si>
    <t>Saturday 1 May</t>
  </si>
  <si>
    <t>Sunday 2 May</t>
  </si>
  <si>
    <t>eALS</t>
  </si>
  <si>
    <t>Section 1 - Have you completed the eALS?</t>
  </si>
  <si>
    <t>If you have selected 'Yes' in Section 1, please proceed to Section 4. If you have selected 'No' in Section 1, please proceed to Section 2.</t>
  </si>
  <si>
    <t>Section 3 - If you have selected 'Other' in Section 2, please provide an explanatory note below:</t>
  </si>
  <si>
    <t>Section 4 - If you have selected 'Yes' to question 1, please insert an image of your eALS certificate below:</t>
  </si>
  <si>
    <t>Infection, NEWS2 &amp; Palliative Care</t>
  </si>
  <si>
    <t>Using Your E-Logbook</t>
  </si>
  <si>
    <t>Insert screenshot of Certificate of Completion below:</t>
  </si>
  <si>
    <t>Approach to Infection, NEWS2, Palliative Care</t>
  </si>
  <si>
    <t xml:space="preserve"> Palliative Care assessor sign off (member of the palliative care team)</t>
  </si>
  <si>
    <t>eALS 1</t>
  </si>
  <si>
    <t>eALS 2</t>
  </si>
  <si>
    <t>I am scheduled to take it after Assistantship has been completed</t>
  </si>
  <si>
    <t>I failed the eALS Assessment</t>
  </si>
  <si>
    <t>I chose not to attend the eALS</t>
  </si>
  <si>
    <t>Principle Procedure (and date)</t>
  </si>
  <si>
    <t>Principle Diagnoses</t>
  </si>
  <si>
    <r>
      <rPr>
        <b/>
        <u/>
        <sz val="11"/>
        <color rgb="FF002060"/>
        <rFont val="Calibri"/>
        <family val="2"/>
        <scheme val="minor"/>
      </rPr>
      <t>Observe how anticoagulants are handled</t>
    </r>
    <r>
      <rPr>
        <sz val="11"/>
        <color rgb="FF002060"/>
        <rFont val="Calibri"/>
        <family val="2"/>
        <scheme val="minor"/>
      </rPr>
      <t xml:space="preserve">
What information is required for someone discharged from hospital on warfarin? What commonly co-prescribed drugs do you need to be mindful of? What counselling, follow-up and monitoring is required for the NOACs</t>
    </r>
  </si>
  <si>
    <r>
      <rPr>
        <b/>
        <u/>
        <sz val="11"/>
        <color rgb="FF002060"/>
        <rFont val="Calibri"/>
        <family val="2"/>
        <scheme val="minor"/>
      </rPr>
      <t>Write a referral letter to A+E or an outpatient clinic for a patient you have seen</t>
    </r>
    <r>
      <rPr>
        <sz val="11"/>
        <color rgb="FF002060"/>
        <rFont val="Calibri"/>
        <family val="2"/>
        <scheme val="minor"/>
      </rPr>
      <t xml:space="preserve">
What information should be supplied? What will help the admitting doctor?</t>
    </r>
  </si>
  <si>
    <t xml:space="preserve">Section F - Immediate Discharge Document (IDD) Audit </t>
  </si>
  <si>
    <t>Clinical Audit is an important approach to check adherence to best standards. In this IDD Audit you will be contributing as Pre-Foundation Students in partnership with RQIA and the Trusts, to conduct an annual at-scale region-wide snap shot. This is educational for you and will identify targets for further Quality Improvement work in our local Health Service. This is also an opportunity to highlight good practice and to improve current practices for F1s and Trusts and through this to improve patient safety. Thank you for you participation.</t>
  </si>
  <si>
    <t>Instructions</t>
  </si>
  <si>
    <t xml:space="preserve">Start your planning at the beginning of the GP Assistantship week </t>
  </si>
  <si>
    <t>Get a print out of the pre-admission medication</t>
  </si>
  <si>
    <t>Collect 5 consecutive IDDs recently arrived in your GP practice (Preferably before any medication changes have been updated)</t>
  </si>
  <si>
    <t>Compare medication records before admission and after discharge</t>
  </si>
  <si>
    <t>a)</t>
  </si>
  <si>
    <t>b)</t>
  </si>
  <si>
    <t>c)</t>
  </si>
  <si>
    <t>Were the audit standards met?</t>
  </si>
  <si>
    <t>What changes would you suggest making to improve adherence to audit standards?</t>
  </si>
  <si>
    <t>How will this experience impact on how you prepare IDDs?</t>
  </si>
  <si>
    <t>Discuss your general reflections with your GP tutor and cluster group</t>
  </si>
  <si>
    <t>Mark this task as 'Complete' here:</t>
  </si>
  <si>
    <r>
      <t xml:space="preserve">Transcribe the audit data into the online form – please do this at one sitting. </t>
    </r>
    <r>
      <rPr>
        <b/>
        <u/>
        <sz val="11"/>
        <color rgb="FF002060"/>
        <rFont val="Calibri"/>
        <family val="2"/>
        <scheme val="minor"/>
      </rPr>
      <t>CLICK HERE to access the form (MS Forms IDD Audit Link)</t>
    </r>
  </si>
  <si>
    <t>Click here to access introduction</t>
  </si>
  <si>
    <t xml:space="preserve">Click here to access Acute Care Course </t>
  </si>
  <si>
    <t>Click here to access Practical Procedures</t>
  </si>
  <si>
    <t>Click here to access Pharmacy Teaching</t>
  </si>
  <si>
    <t xml:space="preserve">All students must complete 2 Mini-CEX.  
One mini-CEX should be either a write up of ward 
round notes of a patient or follow-up notes for an in-patient. </t>
  </si>
  <si>
    <t>Click here to access Mini-CEX guidance</t>
  </si>
  <si>
    <t>Click here to access GMC document</t>
  </si>
  <si>
    <t>Click here to access Purple Pen</t>
  </si>
  <si>
    <t>click here for DOP Guidance</t>
  </si>
  <si>
    <t>Click here to guidance on NEWS2 and training</t>
  </si>
  <si>
    <t>Click here to information on Palliative Care Mind Map</t>
  </si>
  <si>
    <t>Click here for guidance on infection</t>
  </si>
  <si>
    <t>Click here for more information</t>
  </si>
  <si>
    <t xml:space="preserve">IDDs (Discharge Letters) are an important method for onward care of patients being discharged home from hospital.  The GAIN Guidelines for IDDs can be seen here: </t>
  </si>
  <si>
    <t>Click here for IDD Guidelines for Discharge Summaries</t>
  </si>
  <si>
    <t>Cluster Lead Name</t>
  </si>
  <si>
    <t>Click here for guidance on GP</t>
  </si>
  <si>
    <t>Additional Procedures (NOT COMPULSORY) e.g. NG Tube</t>
  </si>
  <si>
    <t>Administer 2 IV Injections (The actual prescription, mixing and drawing up of the medication must be by a qualified doctor, a nurse can also prepare and draw up medications - you must witness this and then administer the injection under direct supervision for the procedure to count in the Logbook)</t>
  </si>
  <si>
    <t>Reason for  Procedure</t>
  </si>
  <si>
    <t>Reason for non-attendance
(must be completed for any absence)</t>
  </si>
  <si>
    <r>
      <t xml:space="preserve">In the Purple Pen Project you can write a drug or fluid prescription on a patient’s Kardex or IV fluid chart 
</t>
    </r>
    <r>
      <rPr>
        <b/>
        <sz val="11"/>
        <color theme="1"/>
        <rFont val="Calibri"/>
        <family val="2"/>
        <scheme val="minor"/>
      </rPr>
      <t xml:space="preserve">BUT THIS MUST BE SIGNED OFF BY A QUALIFIED PRESCRIBER </t>
    </r>
    <r>
      <rPr>
        <sz val="11"/>
        <color theme="1"/>
        <rFont val="Calibri"/>
        <family val="2"/>
        <scheme val="minor"/>
      </rPr>
      <t xml:space="preserve"> 
You can link prescribing IV fluids to a DOP assessment (see Practical Procedues: IV cannula)</t>
    </r>
  </si>
  <si>
    <r>
      <t xml:space="preserve">Pharmacy workshop teaching will be provided in each Trust and is an essential and compulsory component of Assistantship. 
Medication errors are common in practice and are a major source of morbidity and sometimes mortality.  
</t>
    </r>
    <r>
      <rPr>
        <b/>
        <sz val="11"/>
        <color theme="1"/>
        <rFont val="Calibri"/>
        <family val="2"/>
        <scheme val="minor"/>
      </rPr>
      <t>YOU MUST COMPLETE ONLINE TRAINING</t>
    </r>
  </si>
  <si>
    <r>
      <rPr>
        <b/>
        <sz val="11"/>
        <color theme="1"/>
        <rFont val="Calibri"/>
        <family val="2"/>
        <scheme val="minor"/>
      </rPr>
      <t xml:space="preserve">The Acute Care Course is a one day compulsory course which all students must pass. </t>
    </r>
    <r>
      <rPr>
        <sz val="11"/>
        <color theme="1"/>
        <rFont val="Calibri"/>
        <family val="2"/>
        <scheme val="minor"/>
      </rPr>
      <t xml:space="preserve">
 </t>
    </r>
  </si>
  <si>
    <t>Placement 1 of the Assistantship</t>
  </si>
  <si>
    <t>Placement 2 of the Assistantship</t>
  </si>
  <si>
    <t>Section 2 - If you have selected 'No' in Section 1, please explain why:</t>
  </si>
  <si>
    <t>click here to access 
completing MCCD form</t>
  </si>
  <si>
    <t>For the management of acute emergencies complete these sections in your own time –helpful links are provided. If in doubt ask your F1 buddy or supervisor.
Depending on local circumstances—it may be possible for your supervisor to hold a zoom tutorial to discuss these emergencies---please ask your supervisor.</t>
  </si>
  <si>
    <r>
      <t xml:space="preserve">This is an extremely important documentation skill as emphasized by the GMC. To assist you in the correct completion of
the medical certificate of cause of death (MCCD) Dr Julian Johnston, Medical Adviser, Death Certification Policy and 
Legislation Unit, DoH, has compiled an online revision course of the current guidelines accessible on the QUB Portal
Read the links below - </t>
    </r>
    <r>
      <rPr>
        <b/>
        <u/>
        <sz val="11"/>
        <color theme="1"/>
        <rFont val="Calibri"/>
        <family val="2"/>
        <scheme val="minor"/>
      </rPr>
      <t>Link to background info_READ FIRST</t>
    </r>
    <r>
      <rPr>
        <sz val="11"/>
        <color theme="1"/>
        <rFont val="Calibri"/>
        <family val="2"/>
        <scheme val="minor"/>
      </rPr>
      <t xml:space="preserve"> provides important context to death certification during the 
COVID-19 pandemic and </t>
    </r>
    <r>
      <rPr>
        <b/>
        <sz val="11"/>
        <color theme="1"/>
        <rFont val="Calibri"/>
        <family val="2"/>
        <scheme val="minor"/>
      </rPr>
      <t xml:space="preserve"> </t>
    </r>
    <r>
      <rPr>
        <b/>
        <u/>
        <sz val="11"/>
        <color theme="1"/>
        <rFont val="Calibri"/>
        <family val="2"/>
        <scheme val="minor"/>
      </rPr>
      <t>Link to completing a MCCD</t>
    </r>
    <r>
      <rPr>
        <sz val="11"/>
        <color theme="1"/>
        <rFont val="Calibri"/>
        <family val="2"/>
        <scheme val="minor"/>
      </rPr>
      <t xml:space="preserve"> gives generic advice on how to completing a death certificate.       
You MUST read these guidelines and confirm that you have done so as below BEFORE you complete the form below with
your assessor (this mirrors the contect of the universally adopted electronic form).                             
</t>
    </r>
    <r>
      <rPr>
        <b/>
        <sz val="11"/>
        <color theme="1"/>
        <rFont val="Calibri"/>
        <family val="2"/>
        <scheme val="minor"/>
      </rPr>
      <t xml:space="preserve">This is a COMPULSORY DOP to be signed off by a doctor ABOVE Foundation stage.  </t>
    </r>
    <r>
      <rPr>
        <sz val="11"/>
        <color theme="1"/>
        <rFont val="Calibri"/>
        <family val="2"/>
        <scheme val="minor"/>
      </rPr>
      <t xml:space="preserve">
</t>
    </r>
  </si>
  <si>
    <t>click here to access 
Link to MCCD background READ FIRST</t>
  </si>
  <si>
    <r>
      <rPr>
        <b/>
        <sz val="11"/>
        <color theme="1"/>
        <rFont val="Calibri"/>
        <family val="2"/>
        <scheme val="minor"/>
      </rPr>
      <t>A minimum of 1 other DOP is required IN ADDITION to the compulsory Death Certificate DOP</t>
    </r>
    <r>
      <rPr>
        <sz val="11"/>
        <color theme="1"/>
        <rFont val="Calibri"/>
        <family val="2"/>
        <scheme val="minor"/>
      </rPr>
      <t xml:space="preserve">   
                                        </t>
    </r>
  </si>
  <si>
    <r>
      <rPr>
        <b/>
        <sz val="11"/>
        <color rgb="FF002060"/>
        <rFont val="Calibri"/>
        <family val="2"/>
        <scheme val="minor"/>
      </rPr>
      <t>Students:</t>
    </r>
    <r>
      <rPr>
        <sz val="11"/>
        <color rgb="FF002060"/>
        <rFont val="Calibri"/>
        <family val="2"/>
        <scheme val="minor"/>
      </rPr>
      <t xml:space="preserve"> It is your responsibility to arrange to meet each of your allocated supervisors (Consultant, SAS doctor, ST3 or above) 
and take note of their contact details. You should meet your supervisor at the </t>
    </r>
    <r>
      <rPr>
        <b/>
        <sz val="11"/>
        <color rgb="FF002060"/>
        <rFont val="Calibri"/>
        <family val="2"/>
        <scheme val="minor"/>
      </rPr>
      <t>beginning, middle,</t>
    </r>
    <r>
      <rPr>
        <sz val="11"/>
        <color rgb="FF002060"/>
        <rFont val="Calibri"/>
        <family val="2"/>
        <scheme val="minor"/>
      </rPr>
      <t xml:space="preserve"> and ideally </t>
    </r>
    <r>
      <rPr>
        <b/>
        <sz val="11"/>
        <color rgb="FF002060"/>
        <rFont val="Calibri"/>
        <family val="2"/>
        <scheme val="minor"/>
      </rPr>
      <t>end</t>
    </r>
    <r>
      <rPr>
        <sz val="11"/>
        <color rgb="FF002060"/>
        <rFont val="Calibri"/>
        <family val="2"/>
        <scheme val="minor"/>
      </rPr>
      <t xml:space="preserve"> of your rotation.  
If you are unable to meet face to face with your supervisor please forward your logbook by email ahead of a virtual review meeting.
</t>
    </r>
  </si>
  <si>
    <r>
      <t>Summary of performance, clinical skills, assessments, procedures 
Supervisors should ask the student for feedback and discuss this with the student  
The  student’s behaviour and attitude, if not professional, should be noted   
In the event of absence please contact the Medical Student Administrator in your Trust &amp; follow the QUB absence policy found at</t>
    </r>
    <r>
      <rPr>
        <b/>
        <sz val="11"/>
        <color rgb="FF002060"/>
        <rFont val="Calibri"/>
        <family val="2"/>
        <scheme val="minor"/>
      </rPr>
      <t xml:space="preserve"> https://www.med.qub.ac.uk/Portal/prof/absence.aspx</t>
    </r>
  </si>
  <si>
    <r>
      <t xml:space="preserve">
Complete at end of the Assistantship based on the  Assistantship Supervisor’s reports and comments (Trust Sub-Deans 
to decide whether they wish to complete logbook sign off or delegate to a nominee, such as the student’s supervisor).   
If the final year student cannot be signed off by the Clinical Sub-Dean/Nominee a joint discussion with QUB will be arranged (Please contact Mrs Eveline Burns email e.burns@qub.ac.uk)            
- 100% attendance is expected (75% is an accepted minimum if there are suitably extenuating circumstances)                                                                                                                                                                                                                   
- All elements of the assistantship must be completed (refer to</t>
    </r>
    <r>
      <rPr>
        <b/>
        <sz val="12"/>
        <color rgb="FF002060"/>
        <rFont val="Calibri"/>
        <family val="2"/>
        <scheme val="minor"/>
      </rPr>
      <t xml:space="preserve"> Dashboard Data).  </t>
    </r>
    <r>
      <rPr>
        <sz val="12"/>
        <color rgb="FF002060"/>
        <rFont val="Calibri"/>
        <family val="2"/>
        <scheme val="minor"/>
      </rPr>
      <t xml:space="preserve"> 
- Please comment on any covid -19 issues impacting on the student’s assistantship.     
- Please record any final comments for your student – especially areas of good practice / or concern.                                                                                                                                                                       *</t>
    </r>
    <r>
      <rPr>
        <i/>
        <sz val="12"/>
        <color rgb="FF002060"/>
        <rFont val="Calibri"/>
        <family val="2"/>
        <scheme val="minor"/>
      </rPr>
      <t>Please note - a sample of logbooks will be audited by the External Examiner, QUB</t>
    </r>
    <r>
      <rPr>
        <sz val="12"/>
        <color rgb="FF002060"/>
        <rFont val="Calibri"/>
        <family val="2"/>
        <scheme val="minor"/>
      </rPr>
      <t xml:space="preserve">*                                                                                                                  
</t>
    </r>
  </si>
  <si>
    <r>
      <rPr>
        <sz val="11"/>
        <color rgb="FF002060"/>
        <rFont val="Calibri"/>
        <family val="2"/>
        <scheme val="minor"/>
      </rPr>
      <t xml:space="preserve">Read the IDD Audit Flowchart: </t>
    </r>
    <r>
      <rPr>
        <b/>
        <u/>
        <sz val="11"/>
        <color rgb="FF002060"/>
        <rFont val="Calibri"/>
        <family val="2"/>
        <scheme val="minor"/>
      </rPr>
      <t>CLICK HERE to access GP Assistantship IDD Audit 2021 - Audit FlowChart</t>
    </r>
  </si>
  <si>
    <r>
      <rPr>
        <sz val="11"/>
        <color rgb="FF002060"/>
        <rFont val="Calibri"/>
        <family val="2"/>
        <scheme val="minor"/>
      </rPr>
      <t>Print off the Audit Proforma</t>
    </r>
    <r>
      <rPr>
        <u/>
        <sz val="11"/>
        <color rgb="FF002060"/>
        <rFont val="Calibri"/>
        <family val="2"/>
        <scheme val="minor"/>
      </rPr>
      <t xml:space="preserve"> </t>
    </r>
    <r>
      <rPr>
        <b/>
        <u/>
        <sz val="11"/>
        <color rgb="FF002060"/>
        <rFont val="Calibri"/>
        <family val="2"/>
        <scheme val="minor"/>
      </rPr>
      <t>CLICK HERE to access GP Assistantship IDD Audit 2021 - Audit Proforma</t>
    </r>
    <r>
      <rPr>
        <u/>
        <sz val="11"/>
        <color rgb="FF002060"/>
        <rFont val="Calibri"/>
        <family val="2"/>
        <scheme val="minor"/>
      </rPr>
      <t xml:space="preserve"> </t>
    </r>
    <r>
      <rPr>
        <sz val="11"/>
        <color rgb="FF002060"/>
        <rFont val="Calibri"/>
        <family val="2"/>
        <scheme val="minor"/>
      </rPr>
      <t>and collate the data for the 5 discharges</t>
    </r>
  </si>
  <si>
    <r>
      <rPr>
        <sz val="11"/>
        <color rgb="FF002060"/>
        <rFont val="Calibri"/>
        <family val="2"/>
        <scheme val="minor"/>
      </rPr>
      <t>Read the PDF documents on the portal</t>
    </r>
    <r>
      <rPr>
        <u/>
        <sz val="11"/>
        <color rgb="FF002060"/>
        <rFont val="Calibri"/>
        <family val="2"/>
        <scheme val="minor"/>
      </rPr>
      <t xml:space="preserve"> </t>
    </r>
    <r>
      <rPr>
        <b/>
        <u/>
        <sz val="11"/>
        <color rgb="FF002060"/>
        <rFont val="Calibri"/>
        <family val="2"/>
        <scheme val="minor"/>
      </rPr>
      <t>CLICK HERE</t>
    </r>
  </si>
  <si>
    <r>
      <rPr>
        <u/>
        <sz val="11"/>
        <color theme="4" tint="-0.249977111117893"/>
        <rFont val="Calibri"/>
        <family val="2"/>
        <scheme val="minor"/>
      </rPr>
      <t xml:space="preserve">Click here to access 
Management of the 
violent patient
</t>
    </r>
    <r>
      <rPr>
        <u/>
        <sz val="11"/>
        <color theme="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</si>
</sst>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rgb="FF002060"/>
      <name val="Calibri"/>
      <family val="2"/>
      <scheme val="minor"/>
    </font>
    <font>
      <b/>
      <sz val="24"/>
      <color rgb="FF0070C0"/>
      <name val="Calibri"/>
      <family val="2"/>
      <scheme val="minor"/>
    </font>
    <font>
      <b/>
      <sz val="20"/>
      <color rgb="FFFFFF00"/>
      <name val="Calibri"/>
      <family val="2"/>
      <scheme val="minor"/>
    </font>
    <font>
      <b/>
      <sz val="14"/>
      <color rgb="FF002060"/>
      <name val="Calibri"/>
      <family val="2"/>
      <scheme val="minor"/>
    </font>
    <font>
      <u/>
      <sz val="11"/>
      <color theme="10"/>
      <name val="Calibri"/>
      <family val="2"/>
      <scheme val="minor"/>
    </font>
    <font>
      <b/>
      <sz val="11"/>
      <color rgb="FF0070C0"/>
      <name val="Calibri"/>
      <family val="2"/>
      <scheme val="minor"/>
    </font>
    <font>
      <b/>
      <sz val="11"/>
      <color rgb="FF002060"/>
      <name val="Calibri"/>
      <family val="2"/>
      <scheme val="minor"/>
    </font>
    <font>
      <b/>
      <sz val="14"/>
      <color theme="1"/>
      <name val="Calibri"/>
      <family val="2"/>
      <scheme val="minor"/>
    </font>
    <font>
      <sz val="11"/>
      <color rgb="FF002060"/>
      <name val="Calibri"/>
      <family val="2"/>
      <scheme val="minor"/>
    </font>
    <font>
      <b/>
      <sz val="12"/>
      <color rgb="FF002060"/>
      <name val="Calibri"/>
      <family val="2"/>
      <scheme val="minor"/>
    </font>
    <font>
      <sz val="11"/>
      <color rgb="FF0070C0"/>
      <name val="Calibri"/>
      <family val="2"/>
      <scheme val="minor"/>
    </font>
    <font>
      <b/>
      <sz val="11"/>
      <color rgb="FFFF0000"/>
      <name val="Calibri"/>
      <family val="2"/>
      <scheme val="minor"/>
    </font>
    <font>
      <b/>
      <sz val="18"/>
      <color rgb="FFFFFF00"/>
      <name val="Calibri"/>
      <family val="2"/>
      <scheme val="minor"/>
    </font>
    <font>
      <b/>
      <sz val="9"/>
      <color theme="0"/>
      <name val="Calibri"/>
      <family val="2"/>
      <scheme val="minor"/>
    </font>
    <font>
      <u/>
      <sz val="9"/>
      <color rgb="FF0070C0"/>
      <name val="Calibri"/>
      <family val="2"/>
      <scheme val="minor"/>
    </font>
    <font>
      <sz val="9"/>
      <color rgb="FF0070C0"/>
      <name val="Calibri"/>
      <family val="2"/>
      <scheme val="minor"/>
    </font>
    <font>
      <u/>
      <sz val="9"/>
      <color theme="10"/>
      <name val="Calibri"/>
      <family val="2"/>
      <scheme val="minor"/>
    </font>
    <font>
      <sz val="11"/>
      <color rgb="FFFF0000"/>
      <name val="Calibri"/>
      <family val="2"/>
      <scheme val="minor"/>
    </font>
    <font>
      <b/>
      <sz val="12"/>
      <color rgb="FF0070C0"/>
      <name val="Calibri"/>
      <family val="2"/>
      <scheme val="minor"/>
    </font>
    <font>
      <b/>
      <sz val="9"/>
      <color indexed="81"/>
      <name val="Tahoma"/>
      <family val="2"/>
    </font>
    <font>
      <sz val="11"/>
      <name val="Calibri"/>
      <family val="2"/>
      <scheme val="minor"/>
    </font>
    <font>
      <b/>
      <i/>
      <sz val="11"/>
      <color rgb="FF002060"/>
      <name val="Calibri"/>
      <family val="2"/>
      <scheme val="minor"/>
    </font>
    <font>
      <i/>
      <sz val="11"/>
      <color theme="1"/>
      <name val="Calibri"/>
      <family val="2"/>
      <scheme val="minor"/>
    </font>
    <font>
      <sz val="12"/>
      <color rgb="FF002060"/>
      <name val="Calibri"/>
      <family val="2"/>
      <scheme val="minor"/>
    </font>
    <font>
      <i/>
      <sz val="12"/>
      <color rgb="FF002060"/>
      <name val="Calibri"/>
      <family val="2"/>
      <scheme val="minor"/>
    </font>
    <font>
      <b/>
      <sz val="12"/>
      <color theme="0"/>
      <name val="Calibri"/>
      <family val="2"/>
      <scheme val="minor"/>
    </font>
    <font>
      <sz val="9"/>
      <color indexed="81"/>
      <name val="Tahoma"/>
      <family val="2"/>
    </font>
    <font>
      <sz val="12"/>
      <color theme="1"/>
      <name val="Calibri"/>
      <family val="2"/>
      <scheme val="minor"/>
    </font>
    <font>
      <b/>
      <sz val="10"/>
      <color theme="1"/>
      <name val="Calibri"/>
      <family val="2"/>
      <scheme val="minor"/>
    </font>
    <font>
      <i/>
      <sz val="11"/>
      <color rgb="FF002060"/>
      <name val="Calibri"/>
      <family val="2"/>
      <scheme val="minor"/>
    </font>
    <font>
      <b/>
      <u/>
      <sz val="11"/>
      <color rgb="FF002060"/>
      <name val="Calibri"/>
      <family val="2"/>
      <scheme val="minor"/>
    </font>
    <font>
      <b/>
      <u/>
      <sz val="11"/>
      <color theme="1"/>
      <name val="Calibri"/>
      <family val="2"/>
      <scheme val="minor"/>
    </font>
    <font>
      <u/>
      <sz val="11"/>
      <color rgb="FF002060"/>
      <name val="Calibri"/>
      <family val="2"/>
      <scheme val="minor"/>
    </font>
    <font>
      <u/>
      <sz val="11"/>
      <color theme="4" tint="-0.249977111117893"/>
      <name val="Calibri"/>
      <family val="2"/>
      <scheme val="minor"/>
    </font>
  </fonts>
  <fills count="13">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00B0F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418">
    <xf numFmtId="0" fontId="0" fillId="0" borderId="0" xfId="0"/>
    <xf numFmtId="0" fontId="2" fillId="0" borderId="0" xfId="0" applyFont="1"/>
    <xf numFmtId="0" fontId="7" fillId="3"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 fillId="4" borderId="0" xfId="1"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5" borderId="0" xfId="1" applyFont="1" applyFill="1" applyAlignment="1">
      <alignment horizontal="center" vertical="center" wrapText="1"/>
    </xf>
    <xf numFmtId="0" fontId="9" fillId="0" borderId="0" xfId="0" applyFont="1" applyAlignment="1">
      <alignment horizontal="center" vertical="center" wrapText="1"/>
    </xf>
    <xf numFmtId="0" fontId="1" fillId="2" borderId="0" xfId="1" applyFont="1" applyFill="1" applyAlignment="1">
      <alignment horizontal="center" vertical="center" wrapText="1"/>
    </xf>
    <xf numFmtId="0" fontId="0" fillId="6" borderId="0" xfId="0" applyFill="1" applyAlignment="1">
      <alignment horizontal="center" vertical="center" wrapText="1"/>
    </xf>
    <xf numFmtId="0" fontId="3" fillId="0" borderId="0" xfId="0" applyFont="1"/>
    <xf numFmtId="0" fontId="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13" fillId="0" borderId="0" xfId="1" applyFont="1" applyAlignment="1">
      <alignment horizontal="left" vertical="center" wrapText="1"/>
    </xf>
    <xf numFmtId="0" fontId="13" fillId="6" borderId="0" xfId="1" applyFont="1" applyFill="1" applyAlignment="1">
      <alignment horizontal="left" vertical="center" wrapText="1"/>
    </xf>
    <xf numFmtId="0" fontId="13" fillId="0" borderId="0" xfId="0" applyFont="1" applyAlignment="1">
      <alignment horizontal="left" vertical="center" wrapText="1"/>
    </xf>
    <xf numFmtId="0" fontId="15" fillId="0" borderId="0" xfId="0" applyFont="1"/>
    <xf numFmtId="0" fontId="1"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Fill="1" applyAlignment="1">
      <alignment horizontal="center" vertical="center" wrapText="1"/>
    </xf>
    <xf numFmtId="0" fontId="1" fillId="2"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1" xfId="0" applyFont="1" applyBorder="1" applyAlignment="1">
      <alignment horizontal="center" vertical="center" wrapText="1"/>
    </xf>
    <xf numFmtId="0" fontId="13" fillId="0" borderId="0" xfId="1" applyFont="1" applyAlignment="1">
      <alignment vertical="center"/>
    </xf>
    <xf numFmtId="0" fontId="1" fillId="0" borderId="1" xfId="0" applyFont="1" applyFill="1" applyBorder="1" applyAlignment="1">
      <alignment horizontal="center" vertical="center" wrapText="1"/>
    </xf>
    <xf numFmtId="0" fontId="1" fillId="2" borderId="0" xfId="0" applyFont="1" applyFill="1"/>
    <xf numFmtId="0" fontId="0" fillId="0" borderId="1" xfId="0" applyBorder="1"/>
    <xf numFmtId="0" fontId="17" fillId="2" borderId="1" xfId="0" applyFont="1" applyFill="1" applyBorder="1" applyAlignment="1">
      <alignment horizontal="center" vertical="center" wrapText="1"/>
    </xf>
    <xf numFmtId="0" fontId="18" fillId="0" borderId="1" xfId="1" applyFont="1" applyBorder="1" applyAlignment="1">
      <alignment vertical="center" wrapText="1"/>
    </xf>
    <xf numFmtId="164" fontId="12" fillId="0" borderId="1" xfId="0" applyNumberFormat="1" applyFont="1" applyBorder="1" applyAlignment="1">
      <alignment horizontal="center" vertical="center" wrapText="1"/>
    </xf>
    <xf numFmtId="0" fontId="6"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1" xfId="0" applyFont="1" applyBorder="1"/>
    <xf numFmtId="164" fontId="12" fillId="0" borderId="1" xfId="0" applyNumberFormat="1" applyFont="1" applyBorder="1" applyAlignment="1">
      <alignment vertical="center" wrapText="1"/>
    </xf>
    <xf numFmtId="0" fontId="13" fillId="6" borderId="0" xfId="1" applyFont="1" applyFill="1" applyAlignment="1">
      <alignment vertical="center"/>
    </xf>
    <xf numFmtId="0" fontId="1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7" borderId="5" xfId="0" applyFill="1" applyBorder="1" applyAlignment="1">
      <alignment vertical="center" wrapText="1"/>
    </xf>
    <xf numFmtId="0" fontId="0" fillId="7" borderId="9"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8"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0" fillId="7" borderId="11" xfId="0" applyFill="1" applyBorder="1" applyAlignment="1">
      <alignment vertical="center" wrapText="1"/>
    </xf>
    <xf numFmtId="0" fontId="0" fillId="7" borderId="11" xfId="0" applyFill="1" applyBorder="1" applyAlignment="1">
      <alignment horizontal="center" vertical="center" wrapText="1"/>
    </xf>
    <xf numFmtId="0" fontId="0" fillId="7" borderId="5"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11" fillId="0" borderId="4" xfId="0" applyFont="1" applyBorder="1" applyAlignment="1">
      <alignment horizontal="center" vertical="center" wrapText="1"/>
    </xf>
    <xf numFmtId="0" fontId="1" fillId="2" borderId="7" xfId="0" applyFont="1" applyFill="1" applyBorder="1" applyAlignment="1">
      <alignment horizontal="center" vertical="center" wrapText="1"/>
    </xf>
    <xf numFmtId="0" fontId="12" fillId="7" borderId="8" xfId="0" applyFont="1" applyFill="1" applyBorder="1" applyAlignment="1">
      <alignment vertical="center" wrapText="1"/>
    </xf>
    <xf numFmtId="0" fontId="0" fillId="7" borderId="8" xfId="0" applyFill="1" applyBorder="1" applyAlignment="1">
      <alignment vertical="center" wrapText="1"/>
    </xf>
    <xf numFmtId="0" fontId="0" fillId="7" borderId="0" xfId="0" applyFill="1" applyBorder="1" applyAlignment="1">
      <alignment horizontal="center" vertical="center"/>
    </xf>
    <xf numFmtId="0" fontId="0" fillId="7" borderId="8" xfId="0" applyFill="1" applyBorder="1" applyAlignment="1">
      <alignment horizontal="center" vertical="center"/>
    </xf>
    <xf numFmtId="0" fontId="1" fillId="7" borderId="0" xfId="0" applyFont="1" applyFill="1" applyBorder="1" applyAlignment="1">
      <alignment horizontal="center" vertical="center"/>
    </xf>
    <xf numFmtId="0" fontId="0" fillId="7" borderId="5" xfId="0" applyFill="1" applyBorder="1" applyAlignment="1">
      <alignment horizontal="center" vertical="center"/>
    </xf>
    <xf numFmtId="0" fontId="0" fillId="7" borderId="12" xfId="0" applyFill="1" applyBorder="1" applyAlignment="1">
      <alignment horizontal="center" vertical="center"/>
    </xf>
    <xf numFmtId="0" fontId="9" fillId="8" borderId="1" xfId="0" applyFont="1" applyFill="1" applyBorder="1" applyAlignment="1">
      <alignment horizontal="center" vertical="center" wrapText="1"/>
    </xf>
    <xf numFmtId="0" fontId="0" fillId="7" borderId="7" xfId="0" applyFill="1" applyBorder="1" applyAlignment="1">
      <alignment vertical="center" wrapText="1"/>
    </xf>
    <xf numFmtId="0" fontId="0" fillId="7" borderId="0" xfId="0" applyFill="1" applyBorder="1" applyAlignment="1">
      <alignment vertical="center" wrapText="1"/>
    </xf>
    <xf numFmtId="0" fontId="0" fillId="7" borderId="12" xfId="0" applyFill="1" applyBorder="1" applyAlignment="1">
      <alignment vertical="center" wrapText="1"/>
    </xf>
    <xf numFmtId="0" fontId="1" fillId="2" borderId="13" xfId="0" applyFont="1" applyFill="1" applyBorder="1" applyAlignment="1">
      <alignment horizontal="center" vertical="center" wrapText="1"/>
    </xf>
    <xf numFmtId="0" fontId="0" fillId="0" borderId="14" xfId="0" applyBorder="1" applyAlignment="1">
      <alignment horizontal="center" vertical="center" wrapText="1"/>
    </xf>
    <xf numFmtId="0" fontId="10"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8" fillId="8" borderId="1" xfId="1" applyFont="1" applyFill="1" applyBorder="1" applyAlignment="1">
      <alignment vertical="center" wrapText="1"/>
    </xf>
    <xf numFmtId="164" fontId="12" fillId="8"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0" fillId="8" borderId="1" xfId="0" applyFill="1" applyBorder="1" applyAlignment="1">
      <alignment horizontal="center" vertical="center" wrapText="1"/>
    </xf>
    <xf numFmtId="0" fontId="10" fillId="8" borderId="1" xfId="0" applyFont="1" applyFill="1" applyBorder="1" applyAlignment="1">
      <alignment horizontal="center" vertical="center" wrapText="1"/>
    </xf>
    <xf numFmtId="0" fontId="20" fillId="0" borderId="1" xfId="1" applyFont="1" applyBorder="1" applyAlignment="1">
      <alignment vertical="center" wrapText="1"/>
    </xf>
    <xf numFmtId="0" fontId="20" fillId="8" borderId="1" xfId="1" applyFont="1" applyFill="1" applyBorder="1" applyAlignment="1">
      <alignment vertical="center" wrapText="1"/>
    </xf>
    <xf numFmtId="0" fontId="1" fillId="5"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8" borderId="1" xfId="0" applyFont="1" applyFill="1" applyBorder="1" applyAlignment="1">
      <alignment horizontal="left" vertical="center" wrapText="1"/>
    </xf>
    <xf numFmtId="0" fontId="12" fillId="0" borderId="1" xfId="0" applyFont="1" applyBorder="1" applyAlignment="1">
      <alignment horizontal="right" vertical="center" wrapText="1"/>
    </xf>
    <xf numFmtId="0" fontId="9" fillId="8"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10" fillId="8"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8" borderId="1"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0" fillId="9" borderId="8" xfId="0" applyFill="1" applyBorder="1" applyAlignment="1">
      <alignment horizontal="center" vertical="center" wrapText="1"/>
    </xf>
    <xf numFmtId="0" fontId="0" fillId="0" borderId="0" xfId="0" applyFill="1" applyAlignment="1">
      <alignment horizontal="center" vertical="center"/>
    </xf>
    <xf numFmtId="0" fontId="9"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2" fillId="0" borderId="13" xfId="0" applyFont="1" applyBorder="1" applyAlignment="1">
      <alignment horizontal="center"/>
    </xf>
    <xf numFmtId="0" fontId="2" fillId="0" borderId="15" xfId="0" applyFont="1" applyBorder="1" applyAlignment="1">
      <alignment horizontal="center"/>
    </xf>
    <xf numFmtId="0" fontId="0" fillId="0" borderId="14" xfId="0" applyBorder="1" applyAlignment="1">
      <alignment horizontal="center"/>
    </xf>
    <xf numFmtId="0" fontId="2" fillId="0" borderId="1" xfId="0" applyFont="1" applyBorder="1" applyAlignment="1">
      <alignment horizontal="left"/>
    </xf>
    <xf numFmtId="0" fontId="0" fillId="7" borderId="7" xfId="0" applyFill="1" applyBorder="1"/>
    <xf numFmtId="0" fontId="0" fillId="7" borderId="0" xfId="0" applyFill="1" applyBorder="1"/>
    <xf numFmtId="0" fontId="0" fillId="7" borderId="8" xfId="0" applyFill="1" applyBorder="1"/>
    <xf numFmtId="0" fontId="13" fillId="0" borderId="0" xfId="1" applyFont="1" applyFill="1" applyAlignment="1">
      <alignment vertical="center"/>
    </xf>
    <xf numFmtId="0" fontId="13" fillId="0" borderId="0" xfId="1" applyFont="1" applyFill="1" applyAlignment="1">
      <alignment horizontal="left" vertical="center" wrapText="1"/>
    </xf>
    <xf numFmtId="0" fontId="22" fillId="0" borderId="0" xfId="0" applyFont="1" applyAlignment="1">
      <alignment horizontal="center" vertical="center" wrapText="1"/>
    </xf>
    <xf numFmtId="0" fontId="22" fillId="6" borderId="0" xfId="0" applyFont="1" applyFill="1" applyAlignment="1">
      <alignment horizontal="center" vertical="center" wrapText="1"/>
    </xf>
    <xf numFmtId="0" fontId="22" fillId="0" borderId="0" xfId="0" applyFont="1" applyFill="1" applyAlignment="1">
      <alignment horizontal="center" vertical="center" wrapText="1"/>
    </xf>
    <xf numFmtId="0" fontId="13" fillId="3" borderId="0" xfId="1" applyFont="1" applyFill="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right" vertical="center" wrapText="1"/>
    </xf>
    <xf numFmtId="0" fontId="0" fillId="0" borderId="0" xfId="0" applyBorder="1" applyAlignment="1">
      <alignment horizontal="center" vertical="center" wrapText="1"/>
    </xf>
    <xf numFmtId="0" fontId="10" fillId="8" borderId="1" xfId="0" applyFont="1" applyFill="1" applyBorder="1" applyAlignment="1">
      <alignment horizontal="center" vertical="center" wrapText="1"/>
    </xf>
    <xf numFmtId="0" fontId="0" fillId="7" borderId="6" xfId="0" applyFill="1" applyBorder="1"/>
    <xf numFmtId="0" fontId="0" fillId="7" borderId="5" xfId="0" applyFill="1" applyBorder="1"/>
    <xf numFmtId="0" fontId="0" fillId="7" borderId="12" xfId="0" applyFill="1" applyBorder="1"/>
    <xf numFmtId="0" fontId="10" fillId="8" borderId="1" xfId="0" applyFont="1" applyFill="1" applyBorder="1" applyAlignment="1">
      <alignment horizontal="right"/>
    </xf>
    <xf numFmtId="0" fontId="12" fillId="0" borderId="1" xfId="0" applyFont="1" applyBorder="1" applyAlignment="1">
      <alignment horizontal="center" vertical="center" wrapText="1"/>
    </xf>
    <xf numFmtId="0" fontId="10" fillId="8"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24"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3" fillId="3" borderId="0" xfId="1" applyFont="1" applyFill="1" applyAlignment="1">
      <alignment vertical="center"/>
    </xf>
    <xf numFmtId="0" fontId="10" fillId="11" borderId="1" xfId="0" applyFont="1" applyFill="1" applyBorder="1" applyAlignment="1">
      <alignment horizontal="left" vertical="center" wrapText="1"/>
    </xf>
    <xf numFmtId="0" fontId="0" fillId="11" borderId="1" xfId="0" applyFill="1" applyBorder="1" applyAlignment="1">
      <alignment horizontal="center" vertical="center" wrapText="1"/>
    </xf>
    <xf numFmtId="0" fontId="13" fillId="8" borderId="11" xfId="0" applyFont="1" applyFill="1" applyBorder="1" applyAlignment="1">
      <alignment horizontal="right" vertical="center" wrapText="1"/>
    </xf>
    <xf numFmtId="0" fontId="13" fillId="8" borderId="1" xfId="0" applyFont="1" applyFill="1" applyBorder="1" applyAlignment="1">
      <alignment horizontal="right" vertical="center" wrapText="1"/>
    </xf>
    <xf numFmtId="0" fontId="31" fillId="7" borderId="7" xfId="0" applyFont="1" applyFill="1" applyBorder="1" applyAlignment="1">
      <alignment horizontal="center" vertical="center" wrapText="1"/>
    </xf>
    <xf numFmtId="0" fontId="31" fillId="7" borderId="0" xfId="0" applyFont="1" applyFill="1" applyBorder="1" applyAlignment="1">
      <alignment horizontal="center" vertical="center" wrapText="1"/>
    </xf>
    <xf numFmtId="164" fontId="0" fillId="0" borderId="1" xfId="0" applyNumberFormat="1" applyFill="1" applyBorder="1" applyAlignment="1">
      <alignment horizontal="right"/>
    </xf>
    <xf numFmtId="0" fontId="12" fillId="0" borderId="1" xfId="0" applyFont="1" applyBorder="1" applyAlignment="1">
      <alignment horizontal="left" vertical="center" wrapText="1"/>
    </xf>
    <xf numFmtId="0" fontId="0" fillId="0" borderId="1" xfId="0" applyBorder="1" applyAlignment="1">
      <alignment horizontal="center" vertical="center" wrapText="1"/>
    </xf>
    <xf numFmtId="0" fontId="0" fillId="10" borderId="1" xfId="0" applyFill="1" applyBorder="1" applyAlignment="1">
      <alignment horizontal="center" vertical="center" wrapText="1"/>
    </xf>
    <xf numFmtId="0" fontId="12" fillId="8" borderId="1" xfId="0" applyFont="1" applyFill="1" applyBorder="1" applyAlignment="1">
      <alignment horizontal="left" vertical="center" wrapText="1"/>
    </xf>
    <xf numFmtId="0" fontId="0" fillId="7" borderId="0" xfId="0" applyFill="1" applyBorder="1" applyAlignment="1">
      <alignment horizontal="center" vertical="center" wrapText="1"/>
    </xf>
    <xf numFmtId="0" fontId="10"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8"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Fill="1" applyBorder="1" applyAlignment="1">
      <alignment horizontal="center" vertical="center"/>
    </xf>
    <xf numFmtId="0" fontId="12" fillId="0" borderId="4" xfId="0" applyFont="1" applyBorder="1" applyAlignment="1">
      <alignment horizontal="center" vertical="center" wrapText="1"/>
    </xf>
    <xf numFmtId="0" fontId="12" fillId="8" borderId="1" xfId="0" applyFont="1" applyFill="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10" fillId="8" borderId="1" xfId="0" applyFont="1" applyFill="1" applyBorder="1" applyAlignment="1">
      <alignment horizontal="center" vertical="center" wrapText="1"/>
    </xf>
    <xf numFmtId="0" fontId="1" fillId="2" borderId="1" xfId="0" applyFont="1" applyFill="1" applyBorder="1" applyAlignment="1">
      <alignment vertical="center" wrapText="1"/>
    </xf>
    <xf numFmtId="0" fontId="10" fillId="0" borderId="0" xfId="1" applyFont="1" applyFill="1" applyAlignment="1">
      <alignment horizontal="left" vertical="center" wrapText="1"/>
    </xf>
    <xf numFmtId="0" fontId="10" fillId="11"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12" fillId="0" borderId="1" xfId="0" applyFont="1" applyBorder="1" applyAlignment="1">
      <alignment horizontal="center" vertical="center" wrapText="1"/>
    </xf>
    <xf numFmtId="0" fontId="10" fillId="8" borderId="1" xfId="0" applyFont="1" applyFill="1" applyBorder="1" applyAlignment="1">
      <alignment horizontal="right" vertical="center" wrapText="1"/>
    </xf>
    <xf numFmtId="0" fontId="9"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7" borderId="0" xfId="0" applyFill="1" applyBorder="1" applyAlignment="1">
      <alignment horizontal="center" vertical="center" wrapText="1"/>
    </xf>
    <xf numFmtId="0" fontId="0" fillId="7" borderId="8" xfId="0" applyFill="1" applyBorder="1" applyAlignment="1">
      <alignment horizontal="center" vertical="center" wrapText="1"/>
    </xf>
    <xf numFmtId="0" fontId="12" fillId="7" borderId="0"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8" xfId="0" applyFont="1" applyFill="1" applyBorder="1" applyAlignment="1">
      <alignment vertical="center" wrapText="1"/>
    </xf>
    <xf numFmtId="0" fontId="8" fillId="7" borderId="7" xfId="1" applyFill="1" applyBorder="1" applyAlignment="1">
      <alignment horizontal="center" vertical="center" wrapText="1"/>
    </xf>
    <xf numFmtId="0" fontId="0" fillId="0" borderId="0" xfId="0" applyFill="1"/>
    <xf numFmtId="0" fontId="0" fillId="0" borderId="8" xfId="0" applyFill="1" applyBorder="1" applyAlignment="1">
      <alignment horizontal="center" vertical="center" wrapText="1"/>
    </xf>
    <xf numFmtId="0" fontId="8" fillId="0" borderId="0" xfId="1" applyFill="1" applyAlignment="1">
      <alignment wrapText="1"/>
    </xf>
    <xf numFmtId="0" fontId="0" fillId="10" borderId="0" xfId="0" applyFill="1" applyAlignment="1">
      <alignment horizontal="center"/>
    </xf>
    <xf numFmtId="0" fontId="0" fillId="10" borderId="8" xfId="0" applyFill="1" applyBorder="1" applyAlignment="1">
      <alignment horizontal="center" vertical="center" wrapText="1"/>
    </xf>
    <xf numFmtId="0" fontId="0" fillId="10" borderId="0" xfId="0" applyFill="1" applyAlignment="1">
      <alignment horizontal="center" vertical="center" wrapText="1"/>
    </xf>
    <xf numFmtId="0" fontId="8" fillId="10" borderId="0" xfId="1" applyFill="1" applyAlignment="1">
      <alignment horizontal="center" wrapText="1"/>
    </xf>
    <xf numFmtId="0" fontId="8" fillId="0" borderId="0" xfId="1"/>
    <xf numFmtId="0" fontId="12" fillId="7" borderId="4" xfId="0" applyFont="1" applyFill="1" applyBorder="1" applyAlignment="1">
      <alignment vertical="center" wrapText="1"/>
    </xf>
    <xf numFmtId="0" fontId="0" fillId="0" borderId="3" xfId="0" applyBorder="1" applyAlignment="1">
      <alignment horizontal="center" vertical="center" wrapText="1"/>
    </xf>
    <xf numFmtId="0" fontId="8" fillId="7" borderId="7" xfId="1" applyFill="1" applyBorder="1" applyAlignment="1">
      <alignment wrapText="1"/>
    </xf>
    <xf numFmtId="0" fontId="0" fillId="7" borderId="0" xfId="0" applyFill="1" applyAlignment="1">
      <alignment horizontal="center" vertical="center"/>
    </xf>
    <xf numFmtId="0" fontId="8" fillId="0" borderId="1" xfId="1" applyFill="1" applyBorder="1" applyAlignment="1">
      <alignment wrapText="1"/>
    </xf>
    <xf numFmtId="0" fontId="6" fillId="2" borderId="0" xfId="0" applyFont="1" applyFill="1" applyAlignment="1">
      <alignment horizontal="center" vertical="center" wrapText="1"/>
    </xf>
    <xf numFmtId="0" fontId="4" fillId="0" borderId="0" xfId="0" applyFont="1" applyAlignment="1">
      <alignment horizontal="center"/>
    </xf>
    <xf numFmtId="0" fontId="5" fillId="0" borderId="0" xfId="0" applyFont="1" applyAlignment="1">
      <alignment horizontal="center"/>
    </xf>
    <xf numFmtId="0" fontId="7" fillId="3" borderId="0" xfId="0" applyFont="1" applyFill="1" applyAlignment="1">
      <alignment horizontal="center"/>
    </xf>
    <xf numFmtId="0" fontId="6" fillId="2" borderId="0" xfId="0" applyFont="1" applyFill="1" applyAlignment="1">
      <alignment horizontal="center"/>
    </xf>
    <xf numFmtId="0" fontId="8" fillId="0" borderId="0" xfId="1" applyAlignment="1">
      <alignment horizont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7" borderId="7" xfId="0" applyFill="1" applyBorder="1" applyAlignment="1">
      <alignment horizontal="center" vertical="center" wrapText="1"/>
    </xf>
    <xf numFmtId="0" fontId="0" fillId="7" borderId="0"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3" borderId="0" xfId="0" applyFill="1" applyAlignment="1">
      <alignment horizontal="center" wrapText="1"/>
    </xf>
    <xf numFmtId="0" fontId="0" fillId="3" borderId="0" xfId="0" applyFill="1" applyAlignment="1">
      <alignment horizontal="center"/>
    </xf>
    <xf numFmtId="0" fontId="29" fillId="2" borderId="1"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2" fillId="12" borderId="1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0" fillId="8" borderId="1" xfId="0" applyFont="1" applyFill="1" applyBorder="1" applyAlignment="1">
      <alignment horizontal="center" vertical="center" wrapText="1"/>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8" borderId="1" xfId="0" applyFont="1" applyFill="1" applyBorder="1" applyAlignment="1">
      <alignment horizontal="right" vertical="center" wrapText="1"/>
    </xf>
    <xf numFmtId="0" fontId="6" fillId="2" borderId="3"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0" fillId="12" borderId="9"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10" fillId="12" borderId="12"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0" fillId="0" borderId="1" xfId="0" applyBorder="1" applyAlignment="1">
      <alignment horizontal="center" vertical="center" wrapText="1"/>
    </xf>
    <xf numFmtId="0" fontId="10" fillId="8" borderId="2" xfId="0" applyFont="1" applyFill="1" applyBorder="1" applyAlignment="1">
      <alignment horizontal="right" vertical="center" wrapText="1"/>
    </xf>
    <xf numFmtId="0" fontId="10" fillId="8" borderId="4" xfId="0" applyFont="1" applyFill="1" applyBorder="1" applyAlignment="1">
      <alignment horizontal="right" vertical="center" wrapText="1"/>
    </xf>
    <xf numFmtId="0" fontId="10" fillId="8" borderId="2"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164" fontId="0" fillId="0" borderId="1" xfId="0" applyNumberFormat="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0" fillId="3" borderId="0" xfId="0" applyFill="1" applyAlignment="1">
      <alignment horizontal="left" wrapText="1"/>
    </xf>
    <xf numFmtId="0" fontId="0" fillId="3" borderId="0" xfId="0" applyFill="1" applyAlignment="1">
      <alignment horizontal="left"/>
    </xf>
    <xf numFmtId="0" fontId="29" fillId="5" borderId="0" xfId="0" applyFont="1" applyFill="1" applyAlignment="1">
      <alignment horizontal="center"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0" fillId="8" borderId="2" xfId="0" applyFont="1" applyFill="1" applyBorder="1" applyAlignment="1">
      <alignment horizontal="center" vertical="center"/>
    </xf>
    <xf numFmtId="0" fontId="10" fillId="8" borderId="4"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0" fillId="0" borderId="1" xfId="0" applyFont="1" applyBorder="1" applyAlignment="1">
      <alignment horizontal="center"/>
    </xf>
    <xf numFmtId="0" fontId="0" fillId="7" borderId="0" xfId="0" applyFill="1" applyBorder="1" applyAlignment="1">
      <alignment horizontal="center"/>
    </xf>
    <xf numFmtId="0" fontId="10" fillId="0" borderId="2" xfId="0" applyFont="1" applyFill="1" applyBorder="1" applyAlignment="1">
      <alignment horizontal="center"/>
    </xf>
    <xf numFmtId="0" fontId="10" fillId="0" borderId="4" xfId="0" applyFont="1" applyFill="1" applyBorder="1" applyAlignment="1">
      <alignment horizontal="center"/>
    </xf>
    <xf numFmtId="0" fontId="10" fillId="8" borderId="2" xfId="0" applyFont="1" applyFill="1" applyBorder="1" applyAlignment="1">
      <alignment horizontal="center"/>
    </xf>
    <xf numFmtId="0" fontId="10" fillId="8" borderId="3" xfId="0" applyFont="1" applyFill="1" applyBorder="1" applyAlignment="1">
      <alignment horizontal="center"/>
    </xf>
    <xf numFmtId="0" fontId="10" fillId="8" borderId="4" xfId="0" applyFont="1" applyFill="1" applyBorder="1" applyAlignment="1">
      <alignment horizontal="center"/>
    </xf>
    <xf numFmtId="0" fontId="1" fillId="5" borderId="1" xfId="0" applyFont="1" applyFill="1" applyBorder="1" applyAlignment="1">
      <alignment horizontal="center"/>
    </xf>
    <xf numFmtId="0" fontId="10" fillId="0" borderId="1" xfId="0" applyFont="1" applyFill="1" applyBorder="1" applyAlignment="1">
      <alignment horizontal="center"/>
    </xf>
    <xf numFmtId="0" fontId="0" fillId="0" borderId="7" xfId="0" applyBorder="1" applyAlignment="1">
      <alignment horizontal="left" vertical="center"/>
    </xf>
    <xf numFmtId="0" fontId="0" fillId="0" borderId="8" xfId="0"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 fillId="0" borderId="1" xfId="0" applyFont="1" applyBorder="1" applyAlignment="1">
      <alignment horizontal="right"/>
    </xf>
    <xf numFmtId="0" fontId="2" fillId="0" borderId="9" xfId="0" applyFont="1" applyBorder="1" applyAlignment="1">
      <alignment horizontal="center"/>
    </xf>
    <xf numFmtId="0" fontId="2" fillId="0" borderId="10" xfId="0" applyFont="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7" borderId="9" xfId="0" applyFont="1" applyFill="1" applyBorder="1" applyAlignment="1">
      <alignment horizontal="center"/>
    </xf>
    <xf numFmtId="0" fontId="2" fillId="7" borderId="6" xfId="0" applyFont="1" applyFill="1" applyBorder="1" applyAlignment="1">
      <alignment horizontal="center"/>
    </xf>
    <xf numFmtId="0" fontId="2" fillId="7" borderId="10" xfId="0" applyFont="1" applyFill="1" applyBorder="1" applyAlignment="1">
      <alignment horizontal="center"/>
    </xf>
    <xf numFmtId="0" fontId="2" fillId="7" borderId="2" xfId="0" applyFont="1" applyFill="1" applyBorder="1" applyAlignment="1">
      <alignment horizontal="right"/>
    </xf>
    <xf numFmtId="0" fontId="2" fillId="7" borderId="3" xfId="0" applyFont="1" applyFill="1" applyBorder="1" applyAlignment="1">
      <alignment horizontal="right"/>
    </xf>
    <xf numFmtId="0" fontId="2" fillId="7" borderId="4" xfId="0" applyFont="1" applyFill="1" applyBorder="1" applyAlignment="1">
      <alignment horizontal="right"/>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21" fillId="0" borderId="1" xfId="0"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7" xfId="0" applyFont="1" applyBorder="1" applyAlignment="1">
      <alignment horizontal="center"/>
    </xf>
    <xf numFmtId="0" fontId="2" fillId="0" borderId="8" xfId="0" applyFont="1" applyBorder="1" applyAlignment="1">
      <alignment horizontal="center"/>
    </xf>
    <xf numFmtId="0" fontId="12" fillId="0" borderId="7"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top" wrapText="1"/>
    </xf>
    <xf numFmtId="0" fontId="0" fillId="0" borderId="14" xfId="0" applyBorder="1" applyAlignment="1">
      <alignment horizontal="center" vertical="top"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0" fillId="7" borderId="8" xfId="0" applyFill="1" applyBorder="1" applyAlignment="1">
      <alignment horizontal="center" vertical="center" wrapText="1"/>
    </xf>
    <xf numFmtId="0" fontId="0" fillId="3" borderId="0" xfId="0" applyFill="1" applyAlignment="1">
      <alignment wrapText="1"/>
    </xf>
    <xf numFmtId="0" fontId="0" fillId="3" borderId="0" xfId="0" applyFill="1"/>
    <xf numFmtId="0" fontId="21" fillId="0" borderId="1" xfId="0" applyFont="1" applyFill="1" applyBorder="1" applyAlignment="1">
      <alignment horizontal="center" vertical="center" wrapText="1"/>
    </xf>
    <xf numFmtId="0" fontId="8" fillId="3" borderId="1" xfId="1" applyFill="1" applyBorder="1" applyAlignment="1">
      <alignment horizontal="center" vertical="center" wrapText="1"/>
    </xf>
    <xf numFmtId="0" fontId="10" fillId="12" borderId="1" xfId="0" applyFont="1" applyFill="1" applyBorder="1" applyAlignment="1">
      <alignment horizontal="center" vertical="center" wrapText="1"/>
    </xf>
    <xf numFmtId="0" fontId="8" fillId="3" borderId="13" xfId="1" applyFill="1" applyBorder="1" applyAlignment="1">
      <alignment horizontal="center" vertical="center" wrapText="1"/>
    </xf>
    <xf numFmtId="0" fontId="26"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7" borderId="0"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12" fillId="8" borderId="4" xfId="0" applyFont="1" applyFill="1" applyBorder="1" applyAlignment="1">
      <alignment horizontal="left"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12" fillId="8" borderId="1" xfId="0" applyFont="1" applyFill="1" applyBorder="1" applyAlignment="1">
      <alignment horizontal="right" vertical="center" wrapText="1"/>
    </xf>
    <xf numFmtId="0" fontId="0" fillId="3" borderId="1"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36" fillId="0" borderId="2" xfId="1" applyFont="1" applyBorder="1" applyAlignment="1">
      <alignment horizontal="center" vertical="center" wrapText="1"/>
    </xf>
    <xf numFmtId="0" fontId="8" fillId="0" borderId="3" xfId="1" applyBorder="1" applyAlignment="1">
      <alignment horizontal="center" vertical="center" wrapText="1"/>
    </xf>
    <xf numFmtId="0" fontId="8" fillId="0" borderId="4" xfId="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8" borderId="9"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8" fillId="8" borderId="2" xfId="1" applyFill="1" applyBorder="1" applyAlignment="1">
      <alignment horizontal="center" vertical="center" wrapText="1"/>
    </xf>
    <xf numFmtId="0" fontId="8" fillId="8" borderId="3" xfId="1" applyFill="1" applyBorder="1" applyAlignment="1">
      <alignment horizontal="center" vertical="center" wrapText="1"/>
    </xf>
    <xf numFmtId="0" fontId="8" fillId="8" borderId="4" xfId="1" applyFill="1" applyBorder="1" applyAlignment="1">
      <alignment horizontal="center"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top" wrapText="1"/>
    </xf>
    <xf numFmtId="0" fontId="12" fillId="6" borderId="1" xfId="0" applyFont="1" applyFill="1" applyBorder="1" applyAlignment="1">
      <alignment horizontal="left" vertical="center" wrapText="1"/>
    </xf>
    <xf numFmtId="0" fontId="34" fillId="0" borderId="2" xfId="0" applyFont="1" applyBorder="1" applyAlignment="1">
      <alignment horizontal="left" vertical="center" wrapText="1"/>
    </xf>
    <xf numFmtId="0" fontId="34" fillId="6" borderId="2" xfId="0" applyFont="1" applyFill="1" applyBorder="1" applyAlignment="1">
      <alignment vertical="center" wrapText="1"/>
    </xf>
    <xf numFmtId="0" fontId="12" fillId="6" borderId="3" xfId="0" applyFont="1" applyFill="1" applyBorder="1" applyAlignment="1">
      <alignment vertical="center" wrapText="1"/>
    </xf>
    <xf numFmtId="0" fontId="12" fillId="6" borderId="4" xfId="0" applyFont="1" applyFill="1" applyBorder="1" applyAlignment="1">
      <alignment vertical="center" wrapText="1"/>
    </xf>
    <xf numFmtId="0" fontId="12" fillId="8" borderId="1" xfId="0" applyFont="1" applyFill="1" applyBorder="1" applyAlignment="1">
      <alignment horizontal="center" vertical="center" wrapText="1"/>
    </xf>
    <xf numFmtId="0" fontId="12" fillId="6" borderId="1" xfId="0" applyFont="1" applyFill="1" applyBorder="1" applyAlignment="1">
      <alignment horizontal="left" vertical="top" wrapText="1"/>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8" borderId="2" xfId="0" applyFont="1" applyFill="1" applyBorder="1" applyAlignment="1">
      <alignment horizontal="center" vertical="center" wrapText="1"/>
    </xf>
  </cellXfs>
  <cellStyles count="2">
    <cellStyle name="Hyperlink" xfId="1" builtinId="8"/>
    <cellStyle name="Normal" xfId="0" builtinId="0"/>
  </cellStyles>
  <dxfs count="1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theme="0"/>
      </font>
      <fill>
        <patternFill>
          <bgColor rgb="FFFF0000"/>
        </patternFill>
      </fill>
    </dxf>
    <dxf>
      <font>
        <color theme="0"/>
      </font>
      <fill>
        <patternFill>
          <bgColor rgb="FF00B050"/>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GB" b="1">
                <a:solidFill>
                  <a:srgbClr val="002060"/>
                </a:solidFill>
              </a:rPr>
              <a:t>My</a:t>
            </a:r>
            <a:r>
              <a:rPr lang="en-GB" b="1" baseline="0">
                <a:solidFill>
                  <a:srgbClr val="002060"/>
                </a:solidFill>
              </a:rPr>
              <a:t> Assistantship Dashboard</a:t>
            </a:r>
            <a:endParaRPr lang="en-GB"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n-US"/>
        </a:p>
      </c:txPr>
    </c:title>
    <c:autoTitleDeleted val="0"/>
    <c:plotArea>
      <c:layout/>
      <c:pieChart>
        <c:varyColors val="1"/>
        <c:ser>
          <c:idx val="0"/>
          <c:order val="0"/>
          <c:tx>
            <c:strRef>
              <c:f>'Dashboard Data'!$F$1</c:f>
              <c:strCache>
                <c:ptCount val="1"/>
                <c:pt idx="0">
                  <c:v>No.</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3031-4478-BF83-B09AC0889B7D}"/>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3031-4478-BF83-B09AC0889B7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Data'!$E$2:$E$3</c:f>
              <c:strCache>
                <c:ptCount val="2"/>
                <c:pt idx="0">
                  <c:v>Complete</c:v>
                </c:pt>
                <c:pt idx="1">
                  <c:v>Incomplete</c:v>
                </c:pt>
              </c:strCache>
            </c:strRef>
          </c:cat>
          <c:val>
            <c:numRef>
              <c:f>'Dashboard Data'!$F$2:$F$3</c:f>
              <c:numCache>
                <c:formatCode>General</c:formatCode>
                <c:ptCount val="2"/>
                <c:pt idx="0">
                  <c:v>0</c:v>
                </c:pt>
                <c:pt idx="1">
                  <c:v>18</c:v>
                </c:pt>
              </c:numCache>
            </c:numRef>
          </c:val>
          <c:extLst>
            <c:ext xmlns:c16="http://schemas.microsoft.com/office/drawing/2014/chart" uri="{C3380CC4-5D6E-409C-BE32-E72D297353CC}">
              <c16:uniqueId val="{00000004-3031-4478-BF83-B09AC0889B7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GB" b="1">
                <a:solidFill>
                  <a:srgbClr val="002060"/>
                </a:solidFill>
              </a:rPr>
              <a:t>My</a:t>
            </a:r>
            <a:r>
              <a:rPr lang="en-GB" b="1" baseline="0">
                <a:solidFill>
                  <a:srgbClr val="002060"/>
                </a:solidFill>
              </a:rPr>
              <a:t> Assistantship Dashboard</a:t>
            </a:r>
            <a:endParaRPr lang="en-GB"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n-US"/>
        </a:p>
      </c:txPr>
    </c:title>
    <c:autoTitleDeleted val="0"/>
    <c:plotArea>
      <c:layout/>
      <c:pieChart>
        <c:varyColors val="1"/>
        <c:ser>
          <c:idx val="0"/>
          <c:order val="0"/>
          <c:tx>
            <c:strRef>
              <c:f>'Dashboard Data'!$F$1</c:f>
              <c:strCache>
                <c:ptCount val="1"/>
                <c:pt idx="0">
                  <c:v>No.</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7-E136-4CEB-9388-7C0281EC4817}"/>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A-E136-4CEB-9388-7C0281EC48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Data'!$E$2:$E$3</c:f>
              <c:strCache>
                <c:ptCount val="2"/>
                <c:pt idx="0">
                  <c:v>Complete</c:v>
                </c:pt>
                <c:pt idx="1">
                  <c:v>Incomplete</c:v>
                </c:pt>
              </c:strCache>
            </c:strRef>
          </c:cat>
          <c:val>
            <c:numRef>
              <c:f>'Dashboard Data'!$F$2:$F$3</c:f>
              <c:numCache>
                <c:formatCode>General</c:formatCode>
                <c:ptCount val="2"/>
                <c:pt idx="0">
                  <c:v>0</c:v>
                </c:pt>
                <c:pt idx="1">
                  <c:v>18</c:v>
                </c:pt>
              </c:numCache>
            </c:numRef>
          </c:val>
          <c:extLst>
            <c:ext xmlns:c16="http://schemas.microsoft.com/office/drawing/2014/chart" uri="{C3380CC4-5D6E-409C-BE32-E72D297353CC}">
              <c16:uniqueId val="{00000000-E136-4CEB-9388-7C0281EC481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GB" b="1">
                <a:solidFill>
                  <a:srgbClr val="002060"/>
                </a:solidFill>
              </a:rPr>
              <a:t>My</a:t>
            </a:r>
            <a:r>
              <a:rPr lang="en-GB" b="1" baseline="0">
                <a:solidFill>
                  <a:srgbClr val="002060"/>
                </a:solidFill>
              </a:rPr>
              <a:t> Assistantship Dashboard</a:t>
            </a:r>
            <a:endParaRPr lang="en-GB"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n-US"/>
        </a:p>
      </c:txPr>
    </c:title>
    <c:autoTitleDeleted val="0"/>
    <c:plotArea>
      <c:layout/>
      <c:pieChart>
        <c:varyColors val="1"/>
        <c:ser>
          <c:idx val="0"/>
          <c:order val="0"/>
          <c:tx>
            <c:strRef>
              <c:f>'Dashboard Data'!$F$1</c:f>
              <c:strCache>
                <c:ptCount val="1"/>
                <c:pt idx="0">
                  <c:v>No.</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92F7-4473-976C-90A1B248C91B}"/>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92F7-4473-976C-90A1B248C9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Data'!$E$2:$E$3</c:f>
              <c:strCache>
                <c:ptCount val="2"/>
                <c:pt idx="0">
                  <c:v>Complete</c:v>
                </c:pt>
                <c:pt idx="1">
                  <c:v>Incomplete</c:v>
                </c:pt>
              </c:strCache>
            </c:strRef>
          </c:cat>
          <c:val>
            <c:numRef>
              <c:f>'Dashboard Data'!$F$2:$F$3</c:f>
              <c:numCache>
                <c:formatCode>General</c:formatCode>
                <c:ptCount val="2"/>
                <c:pt idx="0">
                  <c:v>0</c:v>
                </c:pt>
                <c:pt idx="1">
                  <c:v>18</c:v>
                </c:pt>
              </c:numCache>
            </c:numRef>
          </c:val>
          <c:extLst>
            <c:ext xmlns:c16="http://schemas.microsoft.com/office/drawing/2014/chart" uri="{C3380CC4-5D6E-409C-BE32-E72D297353CC}">
              <c16:uniqueId val="{00000004-92F7-4473-976C-90A1B248C91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Attendance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7-218E-40B2-A4D2-1A2B39FC2189}"/>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D-218E-40B2-A4D2-1A2B39FC218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Data!$A$2:$A$3</c:f>
              <c:strCache>
                <c:ptCount val="2"/>
                <c:pt idx="0">
                  <c:v>Present</c:v>
                </c:pt>
                <c:pt idx="1">
                  <c:v>Absent</c:v>
                </c:pt>
              </c:strCache>
            </c:strRef>
          </c:cat>
          <c:val>
            <c:numRef>
              <c:f>Data!$B$2:$B$3</c:f>
              <c:numCache>
                <c:formatCode>General</c:formatCode>
                <c:ptCount val="2"/>
                <c:pt idx="0">
                  <c:v>0</c:v>
                </c:pt>
                <c:pt idx="1">
                  <c:v>0</c:v>
                </c:pt>
              </c:numCache>
            </c:numRef>
          </c:val>
          <c:extLst>
            <c:ext xmlns:c16="http://schemas.microsoft.com/office/drawing/2014/chart" uri="{C3380CC4-5D6E-409C-BE32-E72D297353CC}">
              <c16:uniqueId val="{00000000-218E-40B2-A4D2-1A2B39FC218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en-GB" b="1">
                <a:solidFill>
                  <a:srgbClr val="002060"/>
                </a:solidFill>
              </a:rPr>
              <a:t>Attendance</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1-1910-46B1-AB5B-4E3C4AF89755}"/>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1910-46B1-AB5B-4E3C4AF8975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Data!$A$2:$A$3</c:f>
              <c:strCache>
                <c:ptCount val="2"/>
                <c:pt idx="0">
                  <c:v>Present</c:v>
                </c:pt>
                <c:pt idx="1">
                  <c:v>Absent</c:v>
                </c:pt>
              </c:strCache>
            </c:strRef>
          </c:cat>
          <c:val>
            <c:numRef>
              <c:f>Data!$B$2:$B$3</c:f>
              <c:numCache>
                <c:formatCode>General</c:formatCode>
                <c:ptCount val="2"/>
                <c:pt idx="0">
                  <c:v>0</c:v>
                </c:pt>
                <c:pt idx="1">
                  <c:v>0</c:v>
                </c:pt>
              </c:numCache>
            </c:numRef>
          </c:val>
          <c:extLst>
            <c:ext xmlns:c16="http://schemas.microsoft.com/office/drawing/2014/chart" uri="{C3380CC4-5D6E-409C-BE32-E72D297353CC}">
              <c16:uniqueId val="{00000004-1910-46B1-AB5B-4E3C4AF8975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Dashboard!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Dashboard!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Dashboard!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3</xdr:col>
      <xdr:colOff>137160</xdr:colOff>
      <xdr:row>2</xdr:row>
      <xdr:rowOff>7620</xdr:rowOff>
    </xdr:from>
    <xdr:to>
      <xdr:col>10</xdr:col>
      <xdr:colOff>449580</xdr:colOff>
      <xdr:row>13</xdr:row>
      <xdr:rowOff>213360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106680</xdr:colOff>
      <xdr:row>0</xdr:row>
      <xdr:rowOff>0</xdr:rowOff>
    </xdr:from>
    <xdr:to>
      <xdr:col>3</xdr:col>
      <xdr:colOff>502920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xfrm>
          <a:off x="9319260" y="0"/>
          <a:ext cx="396240" cy="3505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198120</xdr:colOff>
      <xdr:row>0</xdr:row>
      <xdr:rowOff>0</xdr:rowOff>
    </xdr:from>
    <xdr:to>
      <xdr:col>10</xdr:col>
      <xdr:colOff>3810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xfrm>
          <a:off x="7917180" y="0"/>
          <a:ext cx="396240" cy="350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198120</xdr:colOff>
      <xdr:row>0</xdr:row>
      <xdr:rowOff>0</xdr:rowOff>
    </xdr:from>
    <xdr:to>
      <xdr:col>5</xdr:col>
      <xdr:colOff>3810</xdr:colOff>
      <xdr:row>1</xdr:row>
      <xdr:rowOff>53340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xfrm>
          <a:off x="7421880" y="0"/>
          <a:ext cx="396240" cy="3505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200121</xdr:colOff>
      <xdr:row>0</xdr:row>
      <xdr:rowOff>0</xdr:rowOff>
    </xdr:from>
    <xdr:to>
      <xdr:col>6</xdr:col>
      <xdr:colOff>586836</xdr:colOff>
      <xdr:row>1</xdr:row>
      <xdr:rowOff>9929</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xfrm>
          <a:off x="11691697" y="0"/>
          <a:ext cx="396240" cy="35052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182880</xdr:colOff>
      <xdr:row>0</xdr:row>
      <xdr:rowOff>0</xdr:rowOff>
    </xdr:from>
    <xdr:to>
      <xdr:col>5</xdr:col>
      <xdr:colOff>579120</xdr:colOff>
      <xdr:row>1</xdr:row>
      <xdr:rowOff>13335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xfrm>
          <a:off x="12451080" y="0"/>
          <a:ext cx="396240" cy="3505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251460</xdr:colOff>
      <xdr:row>0</xdr:row>
      <xdr:rowOff>0</xdr:rowOff>
    </xdr:from>
    <xdr:to>
      <xdr:col>4</xdr:col>
      <xdr:colOff>647700</xdr:colOff>
      <xdr:row>1</xdr:row>
      <xdr:rowOff>13335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xfrm>
          <a:off x="7101840" y="0"/>
          <a:ext cx="396240" cy="35052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205740</xdr:colOff>
      <xdr:row>0</xdr:row>
      <xdr:rowOff>0</xdr:rowOff>
    </xdr:from>
    <xdr:to>
      <xdr:col>4</xdr:col>
      <xdr:colOff>1905</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2"/>
        <a:stretch>
          <a:fillRect/>
        </a:stretch>
      </xdr:blipFill>
      <xdr:spPr>
        <a:xfrm>
          <a:off x="6736080" y="0"/>
          <a:ext cx="396240" cy="3505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129540</xdr:colOff>
      <xdr:row>0</xdr:row>
      <xdr:rowOff>0</xdr:rowOff>
    </xdr:from>
    <xdr:to>
      <xdr:col>4</xdr:col>
      <xdr:colOff>525780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2"/>
        <a:stretch>
          <a:fillRect/>
        </a:stretch>
      </xdr:blipFill>
      <xdr:spPr>
        <a:xfrm>
          <a:off x="7665720" y="0"/>
          <a:ext cx="396240" cy="3505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213360</xdr:colOff>
      <xdr:row>0</xdr:row>
      <xdr:rowOff>0</xdr:rowOff>
    </xdr:from>
    <xdr:to>
      <xdr:col>4</xdr:col>
      <xdr:colOff>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2"/>
        <a:stretch>
          <a:fillRect/>
        </a:stretch>
      </xdr:blipFill>
      <xdr:spPr>
        <a:xfrm>
          <a:off x="7147560" y="0"/>
          <a:ext cx="396240" cy="3505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198120</xdr:colOff>
      <xdr:row>0</xdr:row>
      <xdr:rowOff>0</xdr:rowOff>
    </xdr:from>
    <xdr:to>
      <xdr:col>4</xdr:col>
      <xdr:colOff>3810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2"/>
        <a:stretch>
          <a:fillRect/>
        </a:stretch>
      </xdr:blipFill>
      <xdr:spPr>
        <a:xfrm>
          <a:off x="8442960" y="0"/>
          <a:ext cx="396240" cy="350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213360</xdr:colOff>
      <xdr:row>7</xdr:row>
      <xdr:rowOff>64770</xdr:rowOff>
    </xdr:from>
    <xdr:to>
      <xdr:col>11</xdr:col>
      <xdr:colOff>426720</xdr:colOff>
      <xdr:row>20</xdr:row>
      <xdr:rowOff>95250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10</xdr:col>
      <xdr:colOff>205740</xdr:colOff>
      <xdr:row>0</xdr:row>
      <xdr:rowOff>0</xdr:rowOff>
    </xdr:from>
    <xdr:to>
      <xdr:col>11</xdr:col>
      <xdr:colOff>1906</xdr:colOff>
      <xdr:row>1</xdr:row>
      <xdr:rowOff>13335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2"/>
        <a:stretch>
          <a:fillRect/>
        </a:stretch>
      </xdr:blipFill>
      <xdr:spPr>
        <a:xfrm>
          <a:off x="6705600" y="0"/>
          <a:ext cx="396240" cy="3505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205740</xdr:colOff>
      <xdr:row>0</xdr:row>
      <xdr:rowOff>0</xdr:rowOff>
    </xdr:from>
    <xdr:to>
      <xdr:col>3</xdr:col>
      <xdr:colOff>1905</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2"/>
        <a:stretch>
          <a:fillRect/>
        </a:stretch>
      </xdr:blipFill>
      <xdr:spPr>
        <a:xfrm>
          <a:off x="7818120" y="0"/>
          <a:ext cx="396240" cy="35052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14</xdr:col>
      <xdr:colOff>205740</xdr:colOff>
      <xdr:row>0</xdr:row>
      <xdr:rowOff>0</xdr:rowOff>
    </xdr:from>
    <xdr:to>
      <xdr:col>15</xdr:col>
      <xdr:colOff>1905</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2"/>
        <a:stretch>
          <a:fillRect/>
        </a:stretch>
      </xdr:blipFill>
      <xdr:spPr>
        <a:xfrm>
          <a:off x="9563100" y="0"/>
          <a:ext cx="396240" cy="3505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213360</xdr:colOff>
      <xdr:row>0</xdr:row>
      <xdr:rowOff>0</xdr:rowOff>
    </xdr:from>
    <xdr:to>
      <xdr:col>13</xdr:col>
      <xdr:colOff>0</xdr:colOff>
      <xdr:row>1</xdr:row>
      <xdr:rowOff>13335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2"/>
        <a:stretch>
          <a:fillRect/>
        </a:stretch>
      </xdr:blipFill>
      <xdr:spPr>
        <a:xfrm>
          <a:off x="7940040" y="0"/>
          <a:ext cx="396240" cy="3505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205740</xdr:colOff>
      <xdr:row>0</xdr:row>
      <xdr:rowOff>0</xdr:rowOff>
    </xdr:from>
    <xdr:to>
      <xdr:col>11</xdr:col>
      <xdr:colOff>601980</xdr:colOff>
      <xdr:row>1</xdr:row>
      <xdr:rowOff>27622</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2"/>
        <a:stretch>
          <a:fillRect/>
        </a:stretch>
      </xdr:blipFill>
      <xdr:spPr>
        <a:xfrm>
          <a:off x="7315200" y="0"/>
          <a:ext cx="396240" cy="3505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10</xdr:col>
      <xdr:colOff>198120</xdr:colOff>
      <xdr:row>0</xdr:row>
      <xdr:rowOff>0</xdr:rowOff>
    </xdr:from>
    <xdr:to>
      <xdr:col>11</xdr:col>
      <xdr:colOff>3810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2"/>
        <a:stretch>
          <a:fillRect/>
        </a:stretch>
      </xdr:blipFill>
      <xdr:spPr>
        <a:xfrm>
          <a:off x="6697980" y="0"/>
          <a:ext cx="396240" cy="350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198120</xdr:colOff>
      <xdr:row>0</xdr:row>
      <xdr:rowOff>149366</xdr:rowOff>
    </xdr:from>
    <xdr:to>
      <xdr:col>9</xdr:col>
      <xdr:colOff>251460</xdr:colOff>
      <xdr:row>12</xdr:row>
      <xdr:rowOff>116996</xdr:rowOff>
    </xdr:to>
    <xdr:pic>
      <xdr:nvPicPr>
        <xdr:cNvPr id="2" name="Picture 1" descr="See the source ima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320" y="149366"/>
          <a:ext cx="4320540" cy="2162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1295400</xdr:colOff>
      <xdr:row>0</xdr:row>
      <xdr:rowOff>53340</xdr:rowOff>
    </xdr:from>
    <xdr:to>
      <xdr:col>9</xdr:col>
      <xdr:colOff>1663065</xdr:colOff>
      <xdr:row>2</xdr:row>
      <xdr:rowOff>38100</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3"/>
        <a:stretch>
          <a:fillRect/>
        </a:stretch>
      </xdr:blipFill>
      <xdr:spPr>
        <a:xfrm>
          <a:off x="6781800" y="53340"/>
          <a:ext cx="396240" cy="350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99060</xdr:colOff>
      <xdr:row>2</xdr:row>
      <xdr:rowOff>0</xdr:rowOff>
    </xdr:from>
    <xdr:to>
      <xdr:col>10</xdr:col>
      <xdr:colOff>403860</xdr:colOff>
      <xdr:row>12</xdr:row>
      <xdr:rowOff>312420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198120</xdr:colOff>
      <xdr:row>2</xdr:row>
      <xdr:rowOff>38100</xdr:rowOff>
    </xdr:from>
    <xdr:to>
      <xdr:col>14</xdr:col>
      <xdr:colOff>388620</xdr:colOff>
      <xdr:row>78</xdr:row>
      <xdr:rowOff>38100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8120" y="548640"/>
          <a:ext cx="8724900" cy="1389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rPr>
            <a:t>ABOUT THIS E-LOGBOOK</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This E-Logbook will support you to successfully complete this module. Before commencing, please read and familiarise yourself with the following guidance notes. Please also refer to the section titled 'About</a:t>
          </a: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Assistantship' for more information in relation to the module</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b="1">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a:t>
          </a:r>
          <a:r>
            <a:rPr lang="en-GB" sz="1100" b="1">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embedded</a:t>
          </a:r>
          <a:r>
            <a:rPr lang="en-GB" sz="1100" b="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link to video recording</a:t>
          </a:r>
          <a:endParaRPr lang="en-GB"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rPr>
            <a:t>BEFORE YOU START...</a:t>
          </a:r>
        </a:p>
        <a:p>
          <a:pPr>
            <a:lnSpc>
              <a:spcPct val="107000"/>
            </a:lnSpc>
            <a:spcAft>
              <a:spcPts val="800"/>
            </a:spcAft>
          </a:pPr>
          <a:r>
            <a:rPr lang="en-GB" sz="1100" b="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Please remember to add your name  and</a:t>
          </a:r>
          <a:r>
            <a:rPr lang="en-GB" sz="1100" b="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student number </a:t>
          </a:r>
          <a:r>
            <a:rPr lang="en-GB" sz="1100" b="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to the front cover of this E-Logbook.</a:t>
          </a:r>
        </a:p>
        <a:p>
          <a:pPr>
            <a:lnSpc>
              <a:spcPct val="107000"/>
            </a:lnSpc>
            <a:spcAft>
              <a:spcPts val="800"/>
            </a:spcAft>
          </a:pPr>
          <a:endParaRPr lang="en-GB" sz="1100" b="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rPr>
            <a:t>MY DASHBOARD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To successfully complete this module, you must complete ALL tasks</a:t>
          </a: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listed in the Dashboard. </a:t>
          </a:r>
          <a:r>
            <a:rPr lang="en-GB" sz="1100">
              <a:solidFill>
                <a:srgbClr val="002060"/>
              </a:solidFill>
              <a:effectLst/>
              <a:latin typeface="+mn-lt"/>
              <a:ea typeface="+mn-ea"/>
              <a:cs typeface="+mn-cs"/>
            </a:rPr>
            <a:t>The Dashboard provides a summary of your progress throughout the module, and provides you with a checklist of those activities which are either 'Complete' or 'Incomplete'. The default status of each task is set as 'Incomplete' - when you have finished the task, you change the status to 'Complete' and the Dashboard will update your progress accordingly. You do not need to edit the Dashboard.</a:t>
          </a:r>
          <a:endParaRPr lang="en-GB">
            <a:solidFill>
              <a:srgbClr val="002060"/>
            </a:solidFill>
            <a:effectLst/>
          </a:endParaRPr>
        </a:p>
        <a:p>
          <a:r>
            <a:rPr lang="en-GB" sz="1100">
              <a:solidFill>
                <a:srgbClr val="002060"/>
              </a:solidFill>
              <a:effectLst/>
              <a:latin typeface="+mn-lt"/>
              <a:ea typeface="+mn-ea"/>
              <a:cs typeface="+mn-cs"/>
            </a:rPr>
            <a:t>The Dashboard links</a:t>
          </a:r>
          <a:r>
            <a:rPr lang="en-GB" sz="1100" baseline="0">
              <a:solidFill>
                <a:srgbClr val="002060"/>
              </a:solidFill>
              <a:effectLst/>
              <a:latin typeface="+mn-lt"/>
              <a:ea typeface="+mn-ea"/>
              <a:cs typeface="+mn-cs"/>
            </a:rPr>
            <a:t> you</a:t>
          </a:r>
          <a:r>
            <a:rPr lang="en-GB" sz="1100">
              <a:solidFill>
                <a:srgbClr val="002060"/>
              </a:solidFill>
              <a:effectLst/>
              <a:latin typeface="+mn-lt"/>
              <a:ea typeface="+mn-ea"/>
              <a:cs typeface="+mn-cs"/>
            </a:rPr>
            <a:t> automatically to all areas of the E-Logbook. Simply click on the name</a:t>
          </a:r>
          <a:r>
            <a:rPr lang="en-GB" sz="1100" baseline="0">
              <a:solidFill>
                <a:srgbClr val="002060"/>
              </a:solidFill>
              <a:effectLst/>
              <a:latin typeface="+mn-lt"/>
              <a:ea typeface="+mn-ea"/>
              <a:cs typeface="+mn-cs"/>
            </a:rPr>
            <a:t> of the task to access the worksheet for that task.</a:t>
          </a:r>
          <a:endParaRPr lang="en-GB" sz="1100">
            <a:solidFill>
              <a:srgbClr val="002060"/>
            </a:solidFill>
            <a:effectLst/>
            <a:latin typeface="+mn-lt"/>
            <a:ea typeface="+mn-ea"/>
            <a:cs typeface="+mn-cs"/>
          </a:endParaRPr>
        </a:p>
        <a:p>
          <a:endParaRPr lang="en-GB" sz="1100" baseline="0">
            <a:solidFill>
              <a:srgbClr val="002060"/>
            </a:solidFill>
            <a:effectLst/>
            <a:latin typeface="+mn-lt"/>
            <a:ea typeface="+mn-ea"/>
            <a:cs typeface="+mn-cs"/>
          </a:endParaRPr>
        </a:p>
        <a:p>
          <a:r>
            <a:rPr lang="en-GB" sz="1100" baseline="0">
              <a:solidFill>
                <a:srgbClr val="002060"/>
              </a:solidFill>
              <a:effectLst/>
              <a:latin typeface="+mn-lt"/>
              <a:ea typeface="+mn-ea"/>
              <a:cs typeface="+mn-cs"/>
            </a:rPr>
            <a:t>From any page on the E-Logbook, you can click on the following icon to return to the Dashboard</a:t>
          </a:r>
          <a:endPar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b="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rPr>
            <a:t>MY TASKS</a:t>
          </a: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The title of the task will be listed at the top (e.g. Doctor's letter to GP). Alongside the title, you will see the Task Status Cell.</a:t>
          </a: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T</a:t>
          </a:r>
          <a:r>
            <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he default setting for this cell is 'Incomplete', and the cell is highlighted in red. When you have completed the activities within the task, change the Task Status Cell to 'Complete'.</a:t>
          </a: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The Dashboard will automatically change to reflect this</a:t>
          </a:r>
          <a:r>
            <a:rPr lang="en-GB" sz="14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Below the title the yellow cell on each task worksheet provides instructions and guidance relating to this task which may include hyperlinks to more information on the QUB Portal. You must read this information before attempting any task.</a:t>
          </a:r>
        </a:p>
        <a:p>
          <a:pPr>
            <a:lnSpc>
              <a:spcPct val="107000"/>
            </a:lnSpc>
            <a:spcAft>
              <a:spcPts val="800"/>
            </a:spcAft>
          </a:pP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Each task will require you to carry out one or more activities, as instructed. This could be in form of adding free text, selecting the appropriate option from a dropdown menu, or both.</a:t>
          </a:r>
        </a:p>
        <a:p>
          <a:pPr>
            <a:lnSpc>
              <a:spcPct val="107000"/>
            </a:lnSpc>
            <a:spcAft>
              <a:spcPts val="800"/>
            </a:spcAft>
          </a:pPr>
          <a:endPar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GB" sz="1200" b="1">
              <a:solidFill>
                <a:srgbClr val="0070C0"/>
              </a:solidFill>
              <a:effectLst/>
              <a:latin typeface="Calibri" panose="020F0502020204030204" pitchFamily="34" charset="0"/>
              <a:ea typeface="Calibri" panose="020F0502020204030204" pitchFamily="34" charset="0"/>
              <a:cs typeface="Times New Roman" panose="02020603050405020304" pitchFamily="18" charset="0"/>
            </a:rPr>
            <a:t>IMPORTANT INFORMATION</a:t>
          </a:r>
        </a:p>
        <a:p>
          <a:pPr>
            <a:lnSpc>
              <a:spcPct val="107000"/>
            </a:lnSpc>
            <a:spcAft>
              <a:spcPts val="800"/>
            </a:spcAft>
          </a:pPr>
          <a:r>
            <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Please</a:t>
          </a:r>
          <a:r>
            <a:rPr lang="en-GB" sz="1100" baseline="0">
              <a:solidFill>
                <a:srgbClr val="002060"/>
              </a:solidFill>
              <a:effectLst/>
              <a:latin typeface="Calibri" panose="020F0502020204030204" pitchFamily="34" charset="0"/>
              <a:ea typeface="Calibri" panose="020F0502020204030204" pitchFamily="34" charset="0"/>
              <a:cs typeface="Times New Roman" panose="02020603050405020304" pitchFamily="18" charset="0"/>
            </a:rPr>
            <a:t> follow the instructions in the E-Logbook, and only add the information as per the instructions. Do not create any new worksheets, or add any new cells, rows or columns. Do not attempt to open / amend any protected worksheets.</a:t>
          </a:r>
          <a:endParaRPr lang="en-GB" sz="1100" b="1" i="1" u="sng">
            <a:solidFill>
              <a:srgbClr val="FF0000"/>
            </a:solidFill>
            <a:effectLst/>
            <a:latin typeface="+mn-lt"/>
            <a:ea typeface="+mn-ea"/>
            <a:cs typeface="+mn-cs"/>
          </a:endParaRPr>
        </a:p>
        <a:p>
          <a:pPr>
            <a:lnSpc>
              <a:spcPct val="107000"/>
            </a:lnSpc>
            <a:spcAft>
              <a:spcPts val="800"/>
            </a:spcAft>
          </a:pPr>
          <a:endPar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GB" sz="1100">
            <a:solidFill>
              <a:srgbClr val="00206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10</xdr:col>
      <xdr:colOff>74442</xdr:colOff>
      <xdr:row>22</xdr:row>
      <xdr:rowOff>177017</xdr:rowOff>
    </xdr:from>
    <xdr:to>
      <xdr:col>11</xdr:col>
      <xdr:colOff>266212</xdr:colOff>
      <xdr:row>26</xdr:row>
      <xdr:rowOff>98912</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tretch>
          <a:fillRect/>
        </a:stretch>
      </xdr:blipFill>
      <xdr:spPr>
        <a:xfrm>
          <a:off x="6170442" y="4321125"/>
          <a:ext cx="801370" cy="648725"/>
        </a:xfrm>
        <a:prstGeom prst="rect">
          <a:avLst/>
        </a:prstGeom>
      </xdr:spPr>
    </xdr:pic>
    <xdr:clientData/>
  </xdr:twoCellAnchor>
  <xdr:twoCellAnchor editAs="oneCell">
    <xdr:from>
      <xdr:col>15</xdr:col>
      <xdr:colOff>152400</xdr:colOff>
      <xdr:row>0</xdr:row>
      <xdr:rowOff>22860</xdr:rowOff>
    </xdr:from>
    <xdr:to>
      <xdr:col>15</xdr:col>
      <xdr:colOff>548640</xdr:colOff>
      <xdr:row>1</xdr:row>
      <xdr:rowOff>45720</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a:fillRect/>
        </a:stretch>
      </xdr:blipFill>
      <xdr:spPr>
        <a:xfrm>
          <a:off x="9296400" y="22860"/>
          <a:ext cx="396240" cy="350520"/>
        </a:xfrm>
        <a:prstGeom prst="rect">
          <a:avLst/>
        </a:prstGeom>
      </xdr:spPr>
    </xdr:pic>
    <xdr:clientData/>
  </xdr:twoCellAnchor>
  <xdr:twoCellAnchor editAs="oneCell">
    <xdr:from>
      <xdr:col>1</xdr:col>
      <xdr:colOff>76187</xdr:colOff>
      <xdr:row>30</xdr:row>
      <xdr:rowOff>149016</xdr:rowOff>
    </xdr:from>
    <xdr:to>
      <xdr:col>13</xdr:col>
      <xdr:colOff>94320</xdr:colOff>
      <xdr:row>37</xdr:row>
      <xdr:rowOff>120278</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685787" y="5746785"/>
          <a:ext cx="7333333" cy="1243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129540</xdr:colOff>
      <xdr:row>5</xdr:row>
      <xdr:rowOff>129540</xdr:rowOff>
    </xdr:from>
    <xdr:to>
      <xdr:col>13</xdr:col>
      <xdr:colOff>556260</xdr:colOff>
      <xdr:row>72</xdr:row>
      <xdr:rowOff>144780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9540" y="2103120"/>
          <a:ext cx="8351520" cy="1226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a:solidFill>
                <a:srgbClr val="0070C0"/>
              </a:solidFill>
              <a:effectLst/>
              <a:latin typeface="+mn-lt"/>
              <a:ea typeface="+mn-ea"/>
              <a:cs typeface="+mn-cs"/>
            </a:rPr>
            <a:t>Welcome to the Year 5 Assistantship</a:t>
          </a:r>
        </a:p>
        <a:p>
          <a:endParaRPr lang="en-GB" sz="1100">
            <a:solidFill>
              <a:schemeClr val="dk1"/>
            </a:solidFill>
            <a:effectLst/>
            <a:latin typeface="+mn-lt"/>
            <a:ea typeface="+mn-ea"/>
            <a:cs typeface="+mn-cs"/>
          </a:endParaRPr>
        </a:p>
        <a:p>
          <a:pPr eaLnBrk="0" hangingPunct="0"/>
          <a:r>
            <a:rPr lang="en-US" sz="1100" b="1">
              <a:solidFill>
                <a:schemeClr val="dk1"/>
              </a:solidFill>
              <a:effectLst/>
              <a:latin typeface="+mn-lt"/>
              <a:ea typeface="+mn-ea"/>
              <a:cs typeface="+mn-cs"/>
            </a:rPr>
            <a:t>Preface</a:t>
          </a:r>
          <a:endParaRPr lang="en-GB" sz="1100">
            <a:solidFill>
              <a:schemeClr val="dk1"/>
            </a:solidFill>
            <a:effectLst/>
            <a:latin typeface="+mn-lt"/>
            <a:ea typeface="+mn-ea"/>
            <a:cs typeface="+mn-cs"/>
          </a:endParaRPr>
        </a:p>
        <a:p>
          <a:pPr eaLnBrk="0" hangingPunct="0"/>
          <a:r>
            <a:rPr lang="en-US" sz="1100" b="1">
              <a:solidFill>
                <a:schemeClr val="dk1"/>
              </a:solidFill>
              <a:effectLst/>
              <a:latin typeface="+mn-lt"/>
              <a:ea typeface="+mn-ea"/>
              <a:cs typeface="+mn-cs"/>
            </a:rPr>
            <a:t> </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Previous year’s students found their time in the Assistantship to be very valuable to increase both their confidence and competence, before commencing work as F1 doctors.</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The GMC has also commended this as an excellent learning experience, in preparation for the F1 year.</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We have made changes to the Assistantship in response to feedback from previous final year students, the Sub-Deans, doctors in the Trusts and the University academic staff.</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We have made further changes to the assistantship and the logbook in response to the corona virus pandemic. In 2020/21 final year you will have had three weeks of ‘catch up’ in September 2020 to gain placement experience in subjects in which you did not gain practical experience in the latter part of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year, due to the pandemic. In final year, 2020/21 you will have a 7-week assistantship, retaining the one week in general practice. All the major important courses such as ‘right patient right blood’ have been retained. We have cut down many of the previously required reflections following consideration of feedback.</a:t>
          </a:r>
          <a:endParaRPr lang="en-GB" sz="1100">
            <a:solidFill>
              <a:schemeClr val="dk1"/>
            </a:solidFill>
            <a:effectLst/>
            <a:latin typeface="+mn-lt"/>
            <a:ea typeface="+mn-ea"/>
            <a:cs typeface="+mn-cs"/>
          </a:endParaRPr>
        </a:p>
        <a:p>
          <a:pPr eaLnBrk="0" hangingPunct="0"/>
          <a:r>
            <a:rPr lang="en-US" sz="1100" i="1">
              <a:solidFill>
                <a:schemeClr val="dk1"/>
              </a:solidFill>
              <a:effectLst/>
              <a:latin typeface="+mn-lt"/>
              <a:ea typeface="+mn-ea"/>
              <a:cs typeface="+mn-cs"/>
            </a:rPr>
            <a:t>In particular I wish to thank Dr Neal Morgan, Consultant Renal Physician, Daisy Hill hospital, for his time and thoughtful advices to improve this logbook for 2021.  </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If you have any problems speak to your supervisor or Sub-Dean (or nominee) in the Trust in which you are based. Please</a:t>
          </a:r>
          <a:r>
            <a:rPr lang="en-US" sz="1100" baseline="0">
              <a:solidFill>
                <a:schemeClr val="dk1"/>
              </a:solidFill>
              <a:effectLst/>
              <a:latin typeface="+mn-lt"/>
              <a:ea typeface="+mn-ea"/>
              <a:cs typeface="+mn-cs"/>
            </a:rPr>
            <a:t> remember - a</a:t>
          </a:r>
          <a:r>
            <a:rPr lang="en-US" sz="1100">
              <a:solidFill>
                <a:schemeClr val="dk1"/>
              </a:solidFill>
              <a:effectLst/>
              <a:latin typeface="+mn-lt"/>
              <a:ea typeface="+mn-ea"/>
              <a:cs typeface="+mn-cs"/>
            </a:rPr>
            <a:t>ll communications to the Trusts should be via your personal email address until further notice.</a:t>
          </a:r>
        </a:p>
        <a:p>
          <a:pPr eaLnBrk="0" hangingPunct="0"/>
          <a:endParaRPr lang="en-US"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I am available if you have any major issues for which you require advice.  I am contactable via Mrs Eveline Burns (tel:02890976404; email </a:t>
          </a:r>
          <a:r>
            <a:rPr lang="en-US" sz="1100" u="sng">
              <a:solidFill>
                <a:srgbClr val="002060"/>
              </a:solidFill>
              <a:effectLst/>
              <a:latin typeface="+mn-lt"/>
              <a:ea typeface="+mn-ea"/>
              <a:cs typeface="+mn-cs"/>
            </a:rPr>
            <a:t>e.burns@qub.ac.uk</a:t>
          </a:r>
          <a:r>
            <a:rPr lang="en-US" sz="1100">
              <a:solidFill>
                <a:schemeClr val="dk1"/>
              </a:solidFill>
              <a:effectLst/>
              <a:latin typeface="+mn-lt"/>
              <a:ea typeface="+mn-ea"/>
              <a:cs typeface="+mn-cs"/>
            </a:rPr>
            <a:t>)</a:t>
          </a:r>
        </a:p>
        <a:p>
          <a:pPr eaLnBrk="0" hangingPunct="0"/>
          <a:endParaRPr lang="en-US"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I wish you well for your Assistantship and your future career in Medicine.</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Professor Roy Spence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Final Year Lead ~ 2020-2021</a:t>
          </a:r>
        </a:p>
        <a:p>
          <a:endParaRPr lang="en-US" sz="1100" b="1">
            <a:solidFill>
              <a:schemeClr val="dk1"/>
            </a:solidFill>
            <a:effectLst/>
            <a:latin typeface="+mn-lt"/>
            <a:ea typeface="+mn-ea"/>
            <a:cs typeface="+mn-cs"/>
          </a:endParaRPr>
        </a:p>
        <a:p>
          <a:endParaRPr lang="en-US" sz="1100" b="1">
            <a:solidFill>
              <a:schemeClr val="dk1"/>
            </a:solidFill>
            <a:effectLst/>
            <a:latin typeface="+mn-lt"/>
            <a:ea typeface="+mn-ea"/>
            <a:cs typeface="+mn-cs"/>
          </a:endParaRPr>
        </a:p>
        <a:p>
          <a:pPr eaLnBrk="0" hangingPunct="0"/>
          <a:r>
            <a:rPr lang="en-US" sz="1100" b="1">
              <a:solidFill>
                <a:schemeClr val="dk1"/>
              </a:solidFill>
              <a:effectLst/>
              <a:latin typeface="+mn-lt"/>
              <a:ea typeface="+mn-ea"/>
              <a:cs typeface="+mn-cs"/>
            </a:rPr>
            <a:t>Important Notes:</a:t>
          </a:r>
        </a:p>
        <a:p>
          <a:pPr eaLnBrk="0" hangingPunct="0"/>
          <a:endParaRPr lang="en-GB" sz="1100">
            <a:solidFill>
              <a:schemeClr val="dk1"/>
            </a:solidFill>
            <a:effectLst/>
            <a:latin typeface="+mn-lt"/>
            <a:ea typeface="+mn-ea"/>
            <a:cs typeface="+mn-cs"/>
          </a:endParaRPr>
        </a:p>
        <a:p>
          <a:pPr eaLnBrk="0" hangingPunct="0"/>
          <a:r>
            <a:rPr lang="en-US" sz="1100" b="1" u="none">
              <a:solidFill>
                <a:srgbClr val="0070C0"/>
              </a:solidFill>
              <a:effectLst/>
              <a:latin typeface="+mn-lt"/>
              <a:ea typeface="+mn-ea"/>
              <a:cs typeface="+mn-cs"/>
            </a:rPr>
            <a:t>Professionalism and confidentiality:</a:t>
          </a:r>
          <a:r>
            <a:rPr lang="en-US" sz="1100" u="none">
              <a:solidFill>
                <a:srgbClr val="0070C0"/>
              </a:solidFill>
              <a:effectLst/>
              <a:latin typeface="+mn-lt"/>
              <a:ea typeface="+mn-ea"/>
              <a:cs typeface="+mn-cs"/>
            </a:rPr>
            <a:t> </a:t>
          </a:r>
          <a:r>
            <a:rPr lang="en-US" sz="1100">
              <a:solidFill>
                <a:schemeClr val="dk1"/>
              </a:solidFill>
              <a:effectLst/>
              <a:latin typeface="+mn-lt"/>
              <a:ea typeface="+mn-ea"/>
              <a:cs typeface="+mn-cs"/>
            </a:rPr>
            <a:t>Patient details are confidential and patients should not be identified in your electronic log book. You are expected to behave professionally at all times, as in the GMC’s document ‘Medical students: professional values and fitness to practise’ </a:t>
          </a:r>
        </a:p>
        <a:p>
          <a:pPr eaLnBrk="0" hangingPunct="0"/>
          <a:endParaRPr lang="en-GB" sz="1100">
            <a:solidFill>
              <a:schemeClr val="dk1"/>
            </a:solidFill>
            <a:effectLst/>
            <a:latin typeface="+mn-lt"/>
            <a:ea typeface="+mn-ea"/>
            <a:cs typeface="+mn-cs"/>
          </a:endParaRPr>
        </a:p>
        <a:p>
          <a:pPr eaLnBrk="0" hangingPunct="0"/>
          <a:r>
            <a:rPr lang="en-US" sz="1100" b="1" u="none">
              <a:solidFill>
                <a:srgbClr val="0070C0"/>
              </a:solidFill>
              <a:effectLst/>
              <a:latin typeface="+mn-lt"/>
              <a:ea typeface="+mn-ea"/>
              <a:cs typeface="+mn-cs"/>
            </a:rPr>
            <a:t>Constraints on what you can do</a:t>
          </a:r>
          <a:r>
            <a:rPr lang="en-US" sz="1100" u="none">
              <a:solidFill>
                <a:srgbClr val="0070C0"/>
              </a:solidFill>
              <a:effectLst/>
              <a:latin typeface="+mn-lt"/>
              <a:ea typeface="+mn-ea"/>
              <a:cs typeface="+mn-cs"/>
            </a:rPr>
            <a:t>:</a:t>
          </a:r>
          <a:endParaRPr lang="en-GB" sz="1100" u="none">
            <a:solidFill>
              <a:srgbClr val="0070C0"/>
            </a:solidFill>
            <a:effectLst/>
            <a:latin typeface="+mn-lt"/>
            <a:ea typeface="+mn-ea"/>
            <a:cs typeface="+mn-cs"/>
          </a:endParaRPr>
        </a:p>
        <a:p>
          <a:pPr eaLnBrk="0" hangingPunct="0"/>
          <a:r>
            <a:rPr lang="en-US" sz="1100" b="1" i="1">
              <a:solidFill>
                <a:schemeClr val="dk1"/>
              </a:solidFill>
              <a:effectLst/>
              <a:latin typeface="+mn-lt"/>
              <a:ea typeface="+mn-ea"/>
              <a:cs typeface="+mn-cs"/>
            </a:rPr>
            <a:t>Prescriptions</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Only qualified doctors are allowed to sign off prescribed fluids or drugs or initial forms for patient treatment and investigations, including blood and other samples.</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In the Purple Pen Project you can write a drug or fluid prescription on a patient’s Kardex or IV fluid chart BUT THIS MUST BE SIGNED OFF BY A QUALIFIED PRESCRIBER. </a:t>
          </a:r>
          <a:r>
            <a:rPr lang="en-US" sz="1100" i="1">
              <a:solidFill>
                <a:schemeClr val="dk1"/>
              </a:solidFill>
              <a:effectLst/>
              <a:latin typeface="+mn-lt"/>
              <a:ea typeface="+mn-ea"/>
              <a:cs typeface="+mn-cs"/>
            </a:rPr>
            <a:t> </a:t>
          </a:r>
          <a:endParaRPr lang="en-US" sz="1100" b="1" i="1">
            <a:solidFill>
              <a:srgbClr val="FF0000"/>
            </a:solidFill>
            <a:effectLst/>
            <a:latin typeface="+mn-lt"/>
            <a:ea typeface="+mn-ea"/>
            <a:cs typeface="+mn-cs"/>
          </a:endParaRPr>
        </a:p>
        <a:p>
          <a:pPr eaLnBrk="0" hangingPunct="0"/>
          <a:endParaRPr lang="en-GB" sz="1100" b="1">
            <a:solidFill>
              <a:srgbClr val="FF0000"/>
            </a:solidFill>
            <a:effectLst/>
            <a:latin typeface="+mn-lt"/>
            <a:ea typeface="+mn-ea"/>
            <a:cs typeface="+mn-cs"/>
          </a:endParaRPr>
        </a:p>
        <a:p>
          <a:pPr eaLnBrk="0" hangingPunct="0"/>
          <a:r>
            <a:rPr lang="en-US" sz="1100" b="1" i="1">
              <a:solidFill>
                <a:schemeClr val="dk1"/>
              </a:solidFill>
              <a:effectLst/>
              <a:latin typeface="+mn-lt"/>
              <a:ea typeface="+mn-ea"/>
              <a:cs typeface="+mn-cs"/>
            </a:rPr>
            <a:t>Forms, results and requests</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You cannot sign off or initial any forms, requests or test results until qualification. </a:t>
          </a:r>
          <a:endParaRPr lang="en-GB" sz="1100">
            <a:solidFill>
              <a:schemeClr val="dk1"/>
            </a:solidFill>
            <a:effectLst/>
            <a:latin typeface="+mn-lt"/>
            <a:ea typeface="+mn-ea"/>
            <a:cs typeface="+mn-cs"/>
          </a:endParaRPr>
        </a:p>
        <a:p>
          <a:pPr eaLnBrk="0" hangingPunct="0"/>
          <a:r>
            <a:rPr lang="en-US" sz="1100" b="1" i="1">
              <a:solidFill>
                <a:schemeClr val="dk1"/>
              </a:solidFill>
              <a:effectLst/>
              <a:latin typeface="+mn-lt"/>
              <a:ea typeface="+mn-ea"/>
              <a:cs typeface="+mn-cs"/>
            </a:rPr>
            <a:t>Entries to the patient record: </a:t>
          </a:r>
          <a:r>
            <a:rPr lang="en-US" sz="1100">
              <a:solidFill>
                <a:schemeClr val="dk1"/>
              </a:solidFill>
              <a:effectLst/>
              <a:latin typeface="+mn-lt"/>
              <a:ea typeface="+mn-ea"/>
              <a:cs typeface="+mn-cs"/>
            </a:rPr>
            <a:t>You can write in patients’ notes, but need to have any entries checked, signed and dated by a FY1 or other doctor.</a:t>
          </a:r>
          <a:endParaRPr lang="en-GB" sz="1100">
            <a:solidFill>
              <a:schemeClr val="dk1"/>
            </a:solidFill>
            <a:effectLst/>
            <a:latin typeface="+mn-lt"/>
            <a:ea typeface="+mn-ea"/>
            <a:cs typeface="+mn-cs"/>
          </a:endParaRPr>
        </a:p>
        <a:p>
          <a:pPr eaLnBrk="0" hangingPunct="0"/>
          <a:r>
            <a:rPr lang="en-US" sz="1100" b="1" u="none" strike="noStrike">
              <a:solidFill>
                <a:schemeClr val="dk1"/>
              </a:solidFill>
              <a:effectLst/>
              <a:latin typeface="+mn-lt"/>
              <a:ea typeface="+mn-ea"/>
              <a:cs typeface="+mn-cs"/>
            </a:rPr>
            <a:t> </a:t>
          </a:r>
          <a:endParaRPr lang="en-GB" sz="1100">
            <a:solidFill>
              <a:schemeClr val="dk1"/>
            </a:solidFill>
            <a:effectLst/>
            <a:latin typeface="+mn-lt"/>
            <a:ea typeface="+mn-ea"/>
            <a:cs typeface="+mn-cs"/>
          </a:endParaRPr>
        </a:p>
        <a:p>
          <a:pPr eaLnBrk="0" hangingPunct="0"/>
          <a:r>
            <a:rPr lang="en-US" sz="1100" b="1" u="none">
              <a:solidFill>
                <a:srgbClr val="0070C0"/>
              </a:solidFill>
              <a:effectLst/>
              <a:latin typeface="+mn-lt"/>
              <a:ea typeface="+mn-ea"/>
              <a:cs typeface="+mn-cs"/>
            </a:rPr>
            <a:t>Common sign offs:</a:t>
          </a:r>
          <a:endParaRPr lang="en-GB" sz="1100" b="1" u="none">
            <a:solidFill>
              <a:srgbClr val="0070C0"/>
            </a:solidFill>
            <a:effectLst/>
            <a:latin typeface="+mn-lt"/>
            <a:ea typeface="+mn-ea"/>
            <a:cs typeface="+mn-cs"/>
          </a:endParaRPr>
        </a:p>
        <a:p>
          <a:pPr eaLnBrk="0" hangingPunct="0"/>
          <a:r>
            <a:rPr lang="en-GB" sz="1100">
              <a:solidFill>
                <a:schemeClr val="dk1"/>
              </a:solidFill>
              <a:effectLst/>
              <a:latin typeface="+mn-lt"/>
              <a:ea typeface="+mn-ea"/>
              <a:cs typeface="+mn-cs"/>
            </a:rPr>
            <a:t>Daily attendance: FY1 or undergraduate office (GP when on General Practice week)</a:t>
          </a:r>
        </a:p>
        <a:p>
          <a:pPr eaLnBrk="0" hangingPunct="0"/>
          <a:r>
            <a:rPr lang="en-GB" sz="1100">
              <a:solidFill>
                <a:schemeClr val="dk1"/>
              </a:solidFill>
              <a:effectLst/>
              <a:latin typeface="+mn-lt"/>
              <a:ea typeface="+mn-ea"/>
              <a:cs typeface="+mn-cs"/>
            </a:rPr>
            <a:t>MCCD DOPS: Any doctor ABOVE Foundation Grade  </a:t>
          </a:r>
        </a:p>
        <a:p>
          <a:pPr eaLnBrk="0" hangingPunct="0"/>
          <a:r>
            <a:rPr lang="en-GB" sz="1100">
              <a:solidFill>
                <a:schemeClr val="dk1"/>
              </a:solidFill>
              <a:effectLst/>
              <a:latin typeface="+mn-lt"/>
              <a:ea typeface="+mn-ea"/>
              <a:cs typeface="+mn-cs"/>
            </a:rPr>
            <a:t>Other DOPS: Any doctor or member of staff competent in the procedure and able to provide feedback (e.g. An ECG technician when performing an ECG or a nurse when drawing up insulin)</a:t>
          </a:r>
        </a:p>
        <a:p>
          <a:pPr eaLnBrk="0" hangingPunct="0"/>
          <a:r>
            <a:rPr lang="en-GB" sz="1100">
              <a:solidFill>
                <a:schemeClr val="dk1"/>
              </a:solidFill>
              <a:effectLst/>
              <a:latin typeface="+mn-lt"/>
              <a:ea typeface="+mn-ea"/>
              <a:cs typeface="+mn-cs"/>
            </a:rPr>
            <a:t>Mini-CEX: Any doctor </a:t>
          </a:r>
        </a:p>
        <a:p>
          <a:pPr eaLnBrk="0" hangingPunct="0"/>
          <a:r>
            <a:rPr lang="en-US" sz="1100" b="1" u="none" strike="noStrike">
              <a:solidFill>
                <a:schemeClr val="dk1"/>
              </a:solidFill>
              <a:effectLst/>
              <a:latin typeface="+mn-lt"/>
              <a:ea typeface="+mn-ea"/>
              <a:cs typeface="+mn-cs"/>
            </a:rPr>
            <a:t> </a:t>
          </a:r>
          <a:endParaRPr lang="en-GB" sz="1100">
            <a:solidFill>
              <a:schemeClr val="dk1"/>
            </a:solidFill>
            <a:effectLst/>
            <a:latin typeface="+mn-lt"/>
            <a:ea typeface="+mn-ea"/>
            <a:cs typeface="+mn-cs"/>
          </a:endParaRPr>
        </a:p>
        <a:p>
          <a:pPr eaLnBrk="0" hangingPunct="0"/>
          <a:r>
            <a:rPr lang="en-US" sz="1100" b="1" u="none">
              <a:solidFill>
                <a:srgbClr val="0070C0"/>
              </a:solidFill>
              <a:effectLst/>
              <a:latin typeface="+mn-lt"/>
              <a:ea typeface="+mn-ea"/>
              <a:cs typeface="+mn-cs"/>
            </a:rPr>
            <a:t>Holidays</a:t>
          </a:r>
          <a:r>
            <a:rPr lang="en-US" sz="1100">
              <a:solidFill>
                <a:schemeClr val="dk1"/>
              </a:solidFill>
              <a:effectLst/>
              <a:latin typeface="+mn-lt"/>
              <a:ea typeface="+mn-ea"/>
              <a:cs typeface="+mn-cs"/>
            </a:rPr>
            <a:t>: Easter Monday and Tuesday (5&amp;6</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April) and bank holiday Monday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May 2021</a:t>
          </a:r>
          <a:endParaRPr lang="en-GB" sz="1100">
            <a:solidFill>
              <a:schemeClr val="dk1"/>
            </a:solidFill>
            <a:effectLst/>
            <a:latin typeface="+mn-lt"/>
            <a:ea typeface="+mn-ea"/>
            <a:cs typeface="+mn-cs"/>
          </a:endParaRPr>
        </a:p>
        <a:p>
          <a:pPr eaLnBrk="0" hangingPunct="0"/>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eaLnBrk="0" hangingPunct="0"/>
          <a:r>
            <a:rPr lang="en-US" sz="1100" b="1" u="none">
              <a:solidFill>
                <a:srgbClr val="0070C0"/>
              </a:solidFill>
              <a:effectLst/>
              <a:latin typeface="+mn-lt"/>
              <a:ea typeface="+mn-ea"/>
              <a:cs typeface="+mn-cs"/>
            </a:rPr>
            <a:t>Completion of your logbook</a:t>
          </a:r>
          <a:r>
            <a:rPr lang="en-US" sz="1100">
              <a:solidFill>
                <a:schemeClr val="dk1"/>
              </a:solidFill>
              <a:effectLst/>
              <a:latin typeface="+mn-lt"/>
              <a:ea typeface="+mn-ea"/>
              <a:cs typeface="+mn-cs"/>
            </a:rPr>
            <a:t>: </a:t>
          </a:r>
        </a:p>
        <a:p>
          <a:pPr eaLnBrk="0" hangingPunct="0"/>
          <a:r>
            <a:rPr lang="en-US" sz="1100" b="1">
              <a:solidFill>
                <a:srgbClr val="FF0000"/>
              </a:solidFill>
              <a:effectLst/>
              <a:latin typeface="+mn-lt"/>
              <a:ea typeface="+mn-ea"/>
              <a:cs typeface="+mn-cs"/>
            </a:rPr>
            <a:t>**You must have your logbook completed for review by Wednesday 5</a:t>
          </a:r>
          <a:r>
            <a:rPr lang="en-US" sz="1100" b="1" baseline="30000">
              <a:solidFill>
                <a:srgbClr val="FF0000"/>
              </a:solidFill>
              <a:effectLst/>
              <a:latin typeface="+mn-lt"/>
              <a:ea typeface="+mn-ea"/>
              <a:cs typeface="+mn-cs"/>
            </a:rPr>
            <a:t>th</a:t>
          </a:r>
          <a:r>
            <a:rPr lang="en-US" sz="1100" b="1">
              <a:solidFill>
                <a:srgbClr val="FF0000"/>
              </a:solidFill>
              <a:effectLst/>
              <a:latin typeface="+mn-lt"/>
              <a:ea typeface="+mn-ea"/>
              <a:cs typeface="+mn-cs"/>
            </a:rPr>
            <a:t> May 2021** </a:t>
          </a:r>
          <a:endParaRPr lang="en-GB" sz="1100" b="1">
            <a:solidFill>
              <a:srgbClr val="FF0000"/>
            </a:solidFill>
            <a:effectLst/>
            <a:latin typeface="+mn-lt"/>
            <a:ea typeface="+mn-ea"/>
            <a:cs typeface="+mn-cs"/>
          </a:endParaRPr>
        </a:p>
        <a:p>
          <a:pPr eaLnBrk="0" hangingPunct="0"/>
          <a:r>
            <a:rPr lang="en-US" sz="1100">
              <a:solidFill>
                <a:schemeClr val="dk1"/>
              </a:solidFill>
              <a:effectLst/>
              <a:latin typeface="+mn-lt"/>
              <a:ea typeface="+mn-ea"/>
              <a:cs typeface="+mn-cs"/>
            </a:rPr>
            <a:t>Students who fail to complete the assistantship satisfactorily – either because of illness or because of failure to achieve competencies – have a remedial period from 17</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May to 4</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June 2021. We strongly advise that you do </a:t>
          </a:r>
          <a:r>
            <a:rPr lang="en-US" sz="1100" b="1" u="heavy">
              <a:solidFill>
                <a:schemeClr val="dk1"/>
              </a:solidFill>
              <a:effectLst/>
              <a:latin typeface="+mn-lt"/>
              <a:ea typeface="+mn-ea"/>
              <a:cs typeface="+mn-cs"/>
            </a:rPr>
            <a:t>NOT </a:t>
          </a:r>
          <a:r>
            <a:rPr lang="en-US" sz="1100">
              <a:solidFill>
                <a:schemeClr val="dk1"/>
              </a:solidFill>
              <a:effectLst/>
              <a:latin typeface="+mn-lt"/>
              <a:ea typeface="+mn-ea"/>
              <a:cs typeface="+mn-cs"/>
            </a:rPr>
            <a:t>arrange to be on vacation during that period in case you require this remedial time.</a:t>
          </a:r>
          <a:endParaRPr lang="en-GB" sz="1100">
            <a:solidFill>
              <a:schemeClr val="dk1"/>
            </a:solidFill>
            <a:effectLst/>
            <a:latin typeface="+mn-lt"/>
            <a:ea typeface="+mn-ea"/>
            <a:cs typeface="+mn-cs"/>
          </a:endParaRPr>
        </a:p>
        <a:p>
          <a:pPr eaLnBrk="0" hangingPunct="0"/>
          <a:r>
            <a:rPr lang="en-GB" sz="1100">
              <a:solidFill>
                <a:schemeClr val="dk1"/>
              </a:solidFill>
              <a:effectLst/>
              <a:latin typeface="+mn-lt"/>
              <a:ea typeface="+mn-ea"/>
              <a:cs typeface="+mn-cs"/>
            </a:rPr>
            <a:t> </a:t>
          </a:r>
        </a:p>
        <a:p>
          <a:pPr eaLnBrk="0" hangingPunct="0"/>
          <a:r>
            <a:rPr lang="en-GB" sz="1100" b="1" u="none">
              <a:solidFill>
                <a:srgbClr val="0070C0"/>
              </a:solidFill>
              <a:effectLst/>
              <a:latin typeface="+mn-lt"/>
              <a:ea typeface="+mn-ea"/>
              <a:cs typeface="+mn-cs"/>
            </a:rPr>
            <a:t>Dress Code: </a:t>
          </a:r>
          <a:r>
            <a:rPr lang="en-GB" sz="1100">
              <a:solidFill>
                <a:schemeClr val="dk1"/>
              </a:solidFill>
              <a:effectLst/>
              <a:latin typeface="+mn-lt"/>
              <a:ea typeface="+mn-ea"/>
              <a:cs typeface="+mn-cs"/>
            </a:rPr>
            <a:t>QUB SCRUBS</a:t>
          </a:r>
        </a:p>
        <a:p>
          <a:r>
            <a:rPr lang="en-GB" sz="1100">
              <a:solidFill>
                <a:schemeClr val="dk1"/>
              </a:solidFill>
              <a:effectLst/>
              <a:latin typeface="+mn-lt"/>
              <a:ea typeface="+mn-ea"/>
              <a:cs typeface="+mn-cs"/>
            </a:rPr>
            <a:t>	</a:t>
          </a:r>
        </a:p>
        <a:p>
          <a:endParaRPr lang="en-GB" sz="1100">
            <a:solidFill>
              <a:srgbClr val="002060"/>
            </a:solidFill>
            <a:effectLst/>
            <a:latin typeface="+mn-lt"/>
            <a:ea typeface="+mn-ea"/>
            <a:cs typeface="+mn-cs"/>
          </a:endParaRPr>
        </a:p>
      </xdr:txBody>
    </xdr:sp>
    <xdr:clientData/>
  </xdr:twoCellAnchor>
  <xdr:twoCellAnchor editAs="oneCell">
    <xdr:from>
      <xdr:col>14</xdr:col>
      <xdr:colOff>281940</xdr:colOff>
      <xdr:row>2</xdr:row>
      <xdr:rowOff>45720</xdr:rowOff>
    </xdr:from>
    <xdr:to>
      <xdr:col>15</xdr:col>
      <xdr:colOff>68580</xdr:colOff>
      <xdr:row>4</xdr:row>
      <xdr:rowOff>30480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tretch>
          <a:fillRect/>
        </a:stretch>
      </xdr:blipFill>
      <xdr:spPr>
        <a:xfrm>
          <a:off x="8816340" y="45720"/>
          <a:ext cx="396240" cy="350520"/>
        </a:xfrm>
        <a:prstGeom prst="rect">
          <a:avLst/>
        </a:prstGeom>
      </xdr:spPr>
    </xdr:pic>
    <xdr:clientData/>
  </xdr:twoCellAnchor>
  <xdr:twoCellAnchor editAs="oneCell">
    <xdr:from>
      <xdr:col>14</xdr:col>
      <xdr:colOff>281940</xdr:colOff>
      <xdr:row>0</xdr:row>
      <xdr:rowOff>45720</xdr:rowOff>
    </xdr:from>
    <xdr:to>
      <xdr:col>15</xdr:col>
      <xdr:colOff>68580</xdr:colOff>
      <xdr:row>2</xdr:row>
      <xdr:rowOff>30480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8816340" y="45720"/>
          <a:ext cx="396240" cy="350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68580</xdr:colOff>
      <xdr:row>0</xdr:row>
      <xdr:rowOff>26670</xdr:rowOff>
    </xdr:from>
    <xdr:to>
      <xdr:col>9</xdr:col>
      <xdr:colOff>373380</xdr:colOff>
      <xdr:row>15</xdr:row>
      <xdr:rowOff>26670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228600</xdr:colOff>
      <xdr:row>0</xdr:row>
      <xdr:rowOff>0</xdr:rowOff>
    </xdr:from>
    <xdr:to>
      <xdr:col>7</xdr:col>
      <xdr:colOff>15240</xdr:colOff>
      <xdr:row>1</xdr:row>
      <xdr:rowOff>22860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xfrm>
          <a:off x="11704320" y="0"/>
          <a:ext cx="396240" cy="350520"/>
        </a:xfrm>
        <a:prstGeom prst="rect">
          <a:avLst/>
        </a:prstGeom>
      </xdr:spPr>
    </xdr:pic>
    <xdr:clientData/>
  </xdr:twoCellAnchor>
  <xdr:twoCellAnchor>
    <xdr:from>
      <xdr:col>1</xdr:col>
      <xdr:colOff>182880</xdr:colOff>
      <xdr:row>4</xdr:row>
      <xdr:rowOff>53340</xdr:rowOff>
    </xdr:from>
    <xdr:to>
      <xdr:col>4</xdr:col>
      <xdr:colOff>2537460</xdr:colOff>
      <xdr:row>4</xdr:row>
      <xdr:rowOff>2796540</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190500</xdr:colOff>
      <xdr:row>0</xdr:row>
      <xdr:rowOff>0</xdr:rowOff>
    </xdr:from>
    <xdr:to>
      <xdr:col>4</xdr:col>
      <xdr:colOff>1632</xdr:colOff>
      <xdr:row>1</xdr:row>
      <xdr:rowOff>6985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xfrm>
          <a:off x="6934200" y="0"/>
          <a:ext cx="396240" cy="3505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bin"/><Relationship Id="rId1" Type="http://schemas.openxmlformats.org/officeDocument/2006/relationships/hyperlink" Target="https://www.med.qub.ac.uk/portal/year5/assistantshipDocs/2_AcuteCareCourse_MED5019.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med.qub.ac.uk/portal/year5/assistantshipDocs/3_PharmacyTeaching.pdf" TargetMode="External"/><Relationship Id="rId1" Type="http://schemas.openxmlformats.org/officeDocument/2006/relationships/hyperlink" Target="https://www.med.qub.ac.uk/Portal/year5/assistantshipDocs/Appendix3.pdf"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8" Type="http://schemas.openxmlformats.org/officeDocument/2006/relationships/hyperlink" Target="https://www.resus.org.uk/anaphylaxis/emergency-treatment-of-anaphylactic-reactions/" TargetMode="External"/><Relationship Id="rId13" Type="http://schemas.openxmlformats.org/officeDocument/2006/relationships/hyperlink" Target="https://www.resus.org.uk/" TargetMode="External"/><Relationship Id="rId3" Type="http://schemas.openxmlformats.org/officeDocument/2006/relationships/hyperlink" Target="https://www.bmj.com/content/bmj/364/bmj.l536.full.pdf" TargetMode="External"/><Relationship Id="rId7" Type="http://schemas.openxmlformats.org/officeDocument/2006/relationships/hyperlink" Target="https://pathways.nice.org.uk/pathways/stroke" TargetMode="External"/><Relationship Id="rId12" Type="http://schemas.openxmlformats.org/officeDocument/2006/relationships/hyperlink" Target="https://www.rqia.org.uk/RQIA/files/3f/3fb3c25c-5b3a-4566-a7d6-94f77b2b262e.pdf&#160;" TargetMode="External"/><Relationship Id="rId17" Type="http://schemas.openxmlformats.org/officeDocument/2006/relationships/drawing" Target="../drawings/drawing14.xml"/><Relationship Id="rId2" Type="http://schemas.openxmlformats.org/officeDocument/2006/relationships/hyperlink" Target="http://cks.nice.org.uk/pulmonary-embolism&#160;" TargetMode="External"/><Relationship Id="rId16" Type="http://schemas.openxmlformats.org/officeDocument/2006/relationships/printerSettings" Target="../printerSettings/printerSettings8.bin"/><Relationship Id="rId1" Type="http://schemas.openxmlformats.org/officeDocument/2006/relationships/hyperlink" Target="https://www.nice.org.uk/guidance/cg187/resources/acute-heart-failure-diagnosis-and-management-35109817738693" TargetMode="External"/><Relationship Id="rId6" Type="http://schemas.openxmlformats.org/officeDocument/2006/relationships/hyperlink" Target="https://www.nice.org.uk/guidance/cg137" TargetMode="External"/><Relationship Id="rId11" Type="http://schemas.openxmlformats.org/officeDocument/2006/relationships/hyperlink" Target="https://www.medicalprotection.org/uk/articles/dealing-with-patients-who-want-to-self-discharge" TargetMode="External"/><Relationship Id="rId5" Type="http://schemas.openxmlformats.org/officeDocument/2006/relationships/hyperlink" Target="https://www.brit-thoracic.org.uk/quality-improvement/guidelines/asthma/" TargetMode="External"/><Relationship Id="rId15" Type="http://schemas.openxmlformats.org/officeDocument/2006/relationships/hyperlink" Target="https://www.med.qub.ac.uk/portal/year5/assistantshipDocs/Appendix6.pdf" TargetMode="External"/><Relationship Id="rId10" Type="http://schemas.openxmlformats.org/officeDocument/2006/relationships/hyperlink" Target="https://abcd.care/joint-british-diabetes-societies-jbds-inpatient-care-group" TargetMode="External"/><Relationship Id="rId4" Type="http://schemas.openxmlformats.org/officeDocument/2006/relationships/hyperlink" Target="https://www.nice.org.uk/guidance/ng51&#160;" TargetMode="External"/><Relationship Id="rId9" Type="http://schemas.openxmlformats.org/officeDocument/2006/relationships/hyperlink" Target="https://abcd.care/joint-british-diabetes-societies-jbds-inpatient-care-group&#160;" TargetMode="External"/><Relationship Id="rId14" Type="http://schemas.openxmlformats.org/officeDocument/2006/relationships/hyperlink" Target="https://www.rqia.org.uk/RQIA/files/3f/3fb3c25c-5b3a-4566-a7d6-94f77b2b262e.pdf&#160;"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med.qub.ac.uk/Portal/year5/assistantshipDocs/Appendix1.pdf"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med.qub.ac.uk/portal/year5/assistantshipDocs/Appendix4.pdf" TargetMode="External"/><Relationship Id="rId1" Type="http://schemas.openxmlformats.org/officeDocument/2006/relationships/hyperlink" Target="https://www.med.qub.ac.uk/portal/year5/assistantshipDocs/4_DeathCert.pdf" TargetMode="External"/><Relationship Id="rId4"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0.bin"/><Relationship Id="rId1" Type="http://schemas.openxmlformats.org/officeDocument/2006/relationships/hyperlink" Target="https://www.med.qub.ac.uk/portal/year5/assistantshipDocs/Appendix2.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med.qub.ac.uk/portal/year5/assistantshipDocs/7_PalliativeCare.pdf" TargetMode="External"/><Relationship Id="rId2" Type="http://schemas.openxmlformats.org/officeDocument/2006/relationships/hyperlink" Target="https://www.med.qub.ac.uk/portal/year5/assistantshipDocs/6_NEWSObservationChart.pdf" TargetMode="External"/><Relationship Id="rId1" Type="http://schemas.openxmlformats.org/officeDocument/2006/relationships/hyperlink" Target="https://www.med.qub.ac.uk/portal/year5/assistantshipDocs/5_InfectionInHospitalisedPatients.pdf" TargetMode="External"/><Relationship Id="rId5" Type="http://schemas.openxmlformats.org/officeDocument/2006/relationships/drawing" Target="../drawings/drawing20.xml"/><Relationship Id="rId4"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med.qub.ac.uk/portal/year5/assistantshipDocs/1_GPAssistantship_InfoForStudents.pdf" TargetMode="External"/><Relationship Id="rId7" Type="http://schemas.openxmlformats.org/officeDocument/2006/relationships/hyperlink" Target="https://www.med.qub.ac.uk/portal/year5/clinicalAssistantship.aspx" TargetMode="External"/><Relationship Id="rId2" Type="http://schemas.openxmlformats.org/officeDocument/2006/relationships/hyperlink" Target="https://eur02.safelinks.protection.outlook.com/?url=https%3A%2F%2Fforms.office.com%2FPages%2FResponsePage.aspx%3Fid%3D6ner6qW040mh6NbdI6HyhjmhcD4aY1BOtbTX_av_zHRUQThRUE5QUUhJRUxXOTA1NUo2TzdISEtGMy4u&amp;data=04%7C01%7CDiarmaid.McAuley%40qub.ac.uk%7Cb558041645" TargetMode="External"/><Relationship Id="rId1" Type="http://schemas.openxmlformats.org/officeDocument/2006/relationships/hyperlink" Target="https://www.med.qub.ac.uk/portal/year5/assistantshipDocs/8_Assistantship_GPAttachmentGuide.pdf" TargetMode="External"/><Relationship Id="rId6" Type="http://schemas.openxmlformats.org/officeDocument/2006/relationships/hyperlink" Target="https://www.med.qub.ac.uk/portal/year5/assistantshipDocs/3_GPAssistantship_IDDAudit_FlowChart.pdf" TargetMode="External"/><Relationship Id="rId5" Type="http://schemas.openxmlformats.org/officeDocument/2006/relationships/hyperlink" Target="https://www.med.qub.ac.uk/portal/year5/assistantshipDocs/4_GPAssistantship_IDD_AuditProforma.pdf" TargetMode="External"/><Relationship Id="rId4" Type="http://schemas.openxmlformats.org/officeDocument/2006/relationships/hyperlink" Target="https://www.med.qub.ac.uk/portal/year5/assistantshipDocs/5_IDDGuidelines_DischargeSummaries.pdf" TargetMode="External"/><Relationship Id="rId9"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qub.ac.uk/portal/year5/purplepen.aspx" TargetMode="External"/><Relationship Id="rId2" Type="http://schemas.openxmlformats.org/officeDocument/2006/relationships/hyperlink" Target="https://www.gmc-uk.org/education/standards-guidance-and-curricula/guidance/student-professionalism-and-ftp/professional-behaviour-and-fitness-to-practise" TargetMode="External"/><Relationship Id="rId1" Type="http://schemas.openxmlformats.org/officeDocument/2006/relationships/hyperlink" Target="https://www.med.qub.ac.uk/portal/year5/assistantshipDocs/1_introduction.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23"/>
  <sheetViews>
    <sheetView showGridLines="0" topLeftCell="A3" zoomScale="85" zoomScaleNormal="85" workbookViewId="0">
      <selection activeCell="L4" sqref="L4"/>
    </sheetView>
  </sheetViews>
  <sheetFormatPr defaultColWidth="8.86328125" defaultRowHeight="14.25" x14ac:dyDescent="0.45"/>
  <cols>
    <col min="1" max="1" width="8.86328125" style="3"/>
    <col min="2" max="2" width="41.1328125" style="4" customWidth="1"/>
    <col min="3" max="3" width="14.86328125" style="3" customWidth="1"/>
    <col min="4" max="11" width="8.86328125" style="3"/>
    <col min="12" max="12" width="25.1328125" style="3" customWidth="1"/>
    <col min="13" max="16384" width="8.86328125" style="3"/>
  </cols>
  <sheetData>
    <row r="1" spans="1:12" ht="26" customHeight="1" x14ac:dyDescent="0.45">
      <c r="A1" s="188" t="s">
        <v>43</v>
      </c>
      <c r="B1" s="188"/>
      <c r="C1" s="188"/>
      <c r="D1" s="188"/>
      <c r="E1" s="188"/>
      <c r="F1" s="188"/>
      <c r="G1" s="188"/>
      <c r="H1" s="188"/>
      <c r="I1" s="188"/>
      <c r="J1" s="188"/>
      <c r="K1" s="188"/>
      <c r="L1" s="2" t="s">
        <v>0</v>
      </c>
    </row>
    <row r="2" spans="1:12" ht="30" customHeight="1" x14ac:dyDescent="0.45">
      <c r="L2" s="5" t="s">
        <v>490</v>
      </c>
    </row>
    <row r="3" spans="1:12" ht="30" customHeight="1" x14ac:dyDescent="0.45">
      <c r="A3" s="6" t="s">
        <v>2</v>
      </c>
      <c r="B3" s="7" t="s">
        <v>3</v>
      </c>
      <c r="C3" s="6" t="s">
        <v>4</v>
      </c>
      <c r="L3" s="8" t="s">
        <v>42</v>
      </c>
    </row>
    <row r="4" spans="1:12" ht="30" customHeight="1" x14ac:dyDescent="0.45">
      <c r="A4" s="111">
        <v>1</v>
      </c>
      <c r="B4" s="16" t="s">
        <v>5</v>
      </c>
      <c r="C4" s="3" t="str">
        <f>Attendance!F1</f>
        <v>Incomplete</v>
      </c>
      <c r="L4" s="10" t="s">
        <v>6</v>
      </c>
    </row>
    <row r="5" spans="1:12" ht="30" customHeight="1" x14ac:dyDescent="0.45">
      <c r="A5" s="112">
        <v>2</v>
      </c>
      <c r="B5" s="17" t="s">
        <v>24</v>
      </c>
      <c r="C5" s="11" t="str">
        <f>'Acute Care Course'!C1</f>
        <v>Incomplete</v>
      </c>
    </row>
    <row r="6" spans="1:12" ht="30" customHeight="1" x14ac:dyDescent="0.45">
      <c r="A6" s="113">
        <v>3</v>
      </c>
      <c r="B6" s="154" t="s">
        <v>484</v>
      </c>
      <c r="C6" s="11" t="str">
        <f>eALS!C1</f>
        <v>Incomplete</v>
      </c>
    </row>
    <row r="7" spans="1:12" ht="30" customHeight="1" x14ac:dyDescent="0.45">
      <c r="A7" s="112">
        <v>4</v>
      </c>
      <c r="B7" s="41" t="s">
        <v>330</v>
      </c>
      <c r="C7" s="11" t="str">
        <f>'Doctor''s Letter'!I1</f>
        <v>Incomplete</v>
      </c>
    </row>
    <row r="8" spans="1:12" ht="30" customHeight="1" x14ac:dyDescent="0.45">
      <c r="A8" s="113">
        <v>5</v>
      </c>
      <c r="B8" s="109" t="s">
        <v>26</v>
      </c>
      <c r="C8" s="11" t="str">
        <f>Prescribing!D1</f>
        <v>Incomplete</v>
      </c>
    </row>
    <row r="9" spans="1:12" ht="30" customHeight="1" x14ac:dyDescent="0.45">
      <c r="A9" s="112">
        <v>6</v>
      </c>
      <c r="B9" s="41" t="s">
        <v>27</v>
      </c>
      <c r="C9" s="11" t="str">
        <f>'Practical Procedures'!F1</f>
        <v>Incomplete</v>
      </c>
    </row>
    <row r="10" spans="1:12" ht="30" customHeight="1" x14ac:dyDescent="0.45">
      <c r="A10" s="113">
        <v>7</v>
      </c>
      <c r="B10" s="109" t="s">
        <v>28</v>
      </c>
      <c r="C10" s="11" t="str">
        <f>'Acute Emergencies'!E1</f>
        <v>Incomplete</v>
      </c>
      <c r="L10" s="22"/>
    </row>
    <row r="11" spans="1:12" ht="30" customHeight="1" x14ac:dyDescent="0.45">
      <c r="A11" s="112">
        <v>8</v>
      </c>
      <c r="B11" s="41" t="s">
        <v>29</v>
      </c>
      <c r="C11" s="11" t="str">
        <f>'Out of Hours'!D1</f>
        <v>Incomplete</v>
      </c>
    </row>
    <row r="12" spans="1:12" ht="30" customHeight="1" x14ac:dyDescent="0.45">
      <c r="A12" s="113">
        <v>9</v>
      </c>
      <c r="B12" s="109" t="s">
        <v>30</v>
      </c>
      <c r="C12" s="11" t="str">
        <f>'Mini CEX'!C1</f>
        <v>Incomplete</v>
      </c>
    </row>
    <row r="13" spans="1:12" ht="30" customHeight="1" x14ac:dyDescent="0.45">
      <c r="A13" s="112">
        <v>10</v>
      </c>
      <c r="B13" s="41" t="s">
        <v>160</v>
      </c>
      <c r="C13" s="11" t="str">
        <f>'Death Cert DOP'!D1</f>
        <v>Incomplete</v>
      </c>
    </row>
    <row r="14" spans="1:12" ht="30" customHeight="1" x14ac:dyDescent="0.45">
      <c r="A14" s="113">
        <v>11</v>
      </c>
      <c r="B14" s="109" t="s">
        <v>31</v>
      </c>
      <c r="C14" s="11" t="str">
        <f>DOP!C1</f>
        <v>Incomplete</v>
      </c>
    </row>
    <row r="15" spans="1:12" ht="30" customHeight="1" x14ac:dyDescent="0.45">
      <c r="A15" s="112">
        <v>12</v>
      </c>
      <c r="B15" s="17" t="s">
        <v>8</v>
      </c>
      <c r="C15" s="11" t="str">
        <f>Cases!C1</f>
        <v>Incomplete</v>
      </c>
    </row>
    <row r="16" spans="1:12" ht="30" customHeight="1" x14ac:dyDescent="0.45">
      <c r="A16" s="113">
        <v>13</v>
      </c>
      <c r="B16" s="110" t="s">
        <v>489</v>
      </c>
      <c r="C16" s="11" t="str">
        <f>'Infection,NEWS2 &amp; Palliative'!J1</f>
        <v>Incomplete</v>
      </c>
    </row>
    <row r="17" spans="1:3" ht="30" customHeight="1" x14ac:dyDescent="0.45">
      <c r="A17" s="112">
        <v>14</v>
      </c>
      <c r="B17" s="17" t="s">
        <v>32</v>
      </c>
      <c r="C17" s="11" t="str">
        <f>Feedback!B1</f>
        <v>Incomplete</v>
      </c>
    </row>
    <row r="18" spans="1:3" ht="30" customHeight="1" x14ac:dyDescent="0.45">
      <c r="A18" s="113">
        <v>15</v>
      </c>
      <c r="B18" s="110" t="s">
        <v>36</v>
      </c>
      <c r="C18" s="11" t="str">
        <f>'Supervisor Reports'!N1</f>
        <v>Incomplete</v>
      </c>
    </row>
    <row r="19" spans="1:3" ht="30" customHeight="1" x14ac:dyDescent="0.45">
      <c r="A19" s="112">
        <v>16</v>
      </c>
      <c r="B19" s="17" t="s">
        <v>33</v>
      </c>
      <c r="C19" s="11" t="str">
        <f>'Sub Dean Sign Off'!L1</f>
        <v>Incomplete</v>
      </c>
    </row>
    <row r="20" spans="1:3" ht="30" customHeight="1" x14ac:dyDescent="0.45">
      <c r="A20" s="113">
        <v>17</v>
      </c>
      <c r="B20" s="110" t="s">
        <v>34</v>
      </c>
      <c r="C20" s="11" t="str">
        <f>'General Practice'!K1</f>
        <v>Incomplete</v>
      </c>
    </row>
    <row r="21" spans="1:3" ht="30" customHeight="1" x14ac:dyDescent="0.45">
      <c r="A21" s="112">
        <v>18</v>
      </c>
      <c r="B21" s="17" t="s">
        <v>35</v>
      </c>
      <c r="C21" s="11" t="str">
        <f>'QUB Sign Off'!J1</f>
        <v>Incomplete</v>
      </c>
    </row>
    <row r="22" spans="1:3" ht="30" customHeight="1" x14ac:dyDescent="0.45">
      <c r="B22" s="3"/>
    </row>
    <row r="23" spans="1:3" ht="30" customHeight="1" x14ac:dyDescent="0.45">
      <c r="A23" s="9"/>
      <c r="B23" s="18"/>
    </row>
  </sheetData>
  <sheetProtection sheet="1" objects="1" scenarios="1"/>
  <mergeCells count="1">
    <mergeCell ref="A1:K1"/>
  </mergeCells>
  <conditionalFormatting sqref="C4:C21">
    <cfRule type="containsText" dxfId="151" priority="3" operator="containsText" text="Incomplete">
      <formula>NOT(ISERROR(SEARCH("Incomplete",C4)))</formula>
    </cfRule>
    <cfRule type="containsText" dxfId="150" priority="4" operator="containsText" text="Complete">
      <formula>NOT(ISERROR(SEARCH("Complete",C4)))</formula>
    </cfRule>
  </conditionalFormatting>
  <conditionalFormatting sqref="C4:C17">
    <cfRule type="containsText" dxfId="149" priority="1" operator="containsText" text="Incomplete">
      <formula>NOT(ISERROR(SEARCH("Incomplete",C4)))</formula>
    </cfRule>
    <cfRule type="containsText" dxfId="148" priority="2" operator="containsText" text="Complete">
      <formula>NOT(ISERROR(SEARCH("Complete",C4)))</formula>
    </cfRule>
  </conditionalFormatting>
  <hyperlinks>
    <hyperlink ref="B4" location="Attendance!A1" display="Attendance" xr:uid="{00000000-0004-0000-0000-000000000000}"/>
    <hyperlink ref="L2" location="'Using Your E-logbook'!A1" display="Using Your E-Logbook" xr:uid="{00000000-0004-0000-0000-000001000000}"/>
    <hyperlink ref="L3" location="'About Assistantship'!A1" display="About Assistantship" xr:uid="{00000000-0004-0000-0000-000002000000}"/>
    <hyperlink ref="L4" location="'Cover Page'!A1" display="Cover Page" xr:uid="{00000000-0004-0000-0000-000003000000}"/>
    <hyperlink ref="B5" location="'Acute Care Course'!A1" display="Acute Care Course" xr:uid="{00000000-0004-0000-0000-000004000000}"/>
    <hyperlink ref="B7" location="'Doctor''s Letter'!A1" display="Doctor's Letter to GP" xr:uid="{00000000-0004-0000-0000-000005000000}"/>
    <hyperlink ref="B8" location="Prescribing!A1" display="Prescribing" xr:uid="{00000000-0004-0000-0000-000006000000}"/>
    <hyperlink ref="B9" location="'Practical Procedures'!A1" display="Practical Procedures" xr:uid="{00000000-0004-0000-0000-000007000000}"/>
    <hyperlink ref="B10" location="'Acute Emergencies'!A1" display="Management of Acute Emergencies" xr:uid="{00000000-0004-0000-0000-000008000000}"/>
    <hyperlink ref="B11" location="'Out of Hours'!A1" display="Out of Hours Duty" xr:uid="{00000000-0004-0000-0000-000009000000}"/>
    <hyperlink ref="B12" location="'Mini CEX'!A1" display="Mini CEX" xr:uid="{00000000-0004-0000-0000-00000A000000}"/>
    <hyperlink ref="B14" location="DOP!A1" display="Direct Observation of Procedure" xr:uid="{00000000-0004-0000-0000-00000B000000}"/>
    <hyperlink ref="B15" location="Cases!A1" display="Cases" xr:uid="{00000000-0004-0000-0000-00000C000000}"/>
    <hyperlink ref="B19" location="'Sub Dean Sign Off'!A1" display="Sub-Dean Sign Off" xr:uid="{00000000-0004-0000-0000-00000D000000}"/>
    <hyperlink ref="B16" location="'Infection,NEWS2 &amp; Palliative'!A1" display="Infection, NEWS2 &amp; Palliative Care" xr:uid="{00000000-0004-0000-0000-00000E000000}"/>
    <hyperlink ref="B17" location="Feedback!A1" display="Feedback" xr:uid="{00000000-0004-0000-0000-00000F000000}"/>
    <hyperlink ref="B20" location="'General Practice'!A1" display="General Practice" xr:uid="{00000000-0004-0000-0000-000010000000}"/>
    <hyperlink ref="B21" location="'QUB Sign Off'!A1" display="QUB Sign Off" xr:uid="{00000000-0004-0000-0000-000011000000}"/>
    <hyperlink ref="B18" location="'Supervisor Reports'!A1" display="Supervisor Reports" xr:uid="{00000000-0004-0000-0000-000012000000}"/>
    <hyperlink ref="B13" location="'Death Cert DOP'!A1" display="Death Certificate" xr:uid="{00000000-0004-0000-0000-000013000000}"/>
    <hyperlink ref="B6" location="eALS!A1" display="eALS" xr:uid="{00000000-0004-0000-0000-000014000000}"/>
  </hyperlink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C21"/>
  <sheetViews>
    <sheetView showGridLines="0" topLeftCell="A4" zoomScaleNormal="100" workbookViewId="0">
      <selection activeCell="A3" sqref="A3:B3"/>
    </sheetView>
  </sheetViews>
  <sheetFormatPr defaultColWidth="8.86328125" defaultRowHeight="14.25" x14ac:dyDescent="0.45"/>
  <cols>
    <col min="1" max="1" width="32.6640625" style="3" customWidth="1"/>
    <col min="2" max="2" width="71.86328125" style="3" customWidth="1"/>
    <col min="3" max="3" width="14.6640625" style="3" customWidth="1"/>
    <col min="4" max="16384" width="8.86328125" style="3"/>
  </cols>
  <sheetData>
    <row r="1" spans="1:3" ht="25.5" x14ac:dyDescent="0.45">
      <c r="A1" s="197" t="s">
        <v>44</v>
      </c>
      <c r="B1" s="197"/>
      <c r="C1" s="42" t="s">
        <v>14</v>
      </c>
    </row>
    <row r="2" spans="1:3" x14ac:dyDescent="0.45">
      <c r="A2" s="45"/>
      <c r="B2" s="46"/>
      <c r="C2" s="47"/>
    </row>
    <row r="3" spans="1:3" ht="29.45" customHeight="1" x14ac:dyDescent="0.45">
      <c r="A3" s="203" t="s">
        <v>542</v>
      </c>
      <c r="B3" s="204"/>
      <c r="C3" s="48"/>
    </row>
    <row r="4" spans="1:3" ht="20.45" customHeight="1" x14ac:dyDescent="0.45">
      <c r="A4" s="174" t="s">
        <v>520</v>
      </c>
      <c r="B4" s="50"/>
      <c r="C4" s="48"/>
    </row>
    <row r="5" spans="1:3" ht="20.45" customHeight="1" x14ac:dyDescent="0.45">
      <c r="A5" s="206" t="s">
        <v>426</v>
      </c>
      <c r="B5" s="207"/>
      <c r="C5" s="48"/>
    </row>
    <row r="6" spans="1:3" ht="20.45" customHeight="1" x14ac:dyDescent="0.45">
      <c r="A6" s="131" t="s">
        <v>425</v>
      </c>
      <c r="B6" s="156"/>
      <c r="C6" s="48"/>
    </row>
    <row r="7" spans="1:3" ht="20.45" customHeight="1" x14ac:dyDescent="0.45">
      <c r="A7" s="132" t="s">
        <v>16</v>
      </c>
      <c r="B7" s="157"/>
      <c r="C7" s="48"/>
    </row>
    <row r="8" spans="1:3" ht="20.45" customHeight="1" x14ac:dyDescent="0.45">
      <c r="A8" s="132" t="s">
        <v>321</v>
      </c>
      <c r="B8" s="158"/>
      <c r="C8" s="48"/>
    </row>
    <row r="9" spans="1:3" ht="20.45" customHeight="1" x14ac:dyDescent="0.45">
      <c r="A9" s="133"/>
      <c r="B9" s="134"/>
      <c r="C9" s="48"/>
    </row>
    <row r="10" spans="1:3" ht="20.45" customHeight="1" x14ac:dyDescent="0.45">
      <c r="A10" s="205" t="s">
        <v>427</v>
      </c>
      <c r="B10" s="205"/>
      <c r="C10" s="48"/>
    </row>
    <row r="11" spans="1:3" ht="20.45" customHeight="1" x14ac:dyDescent="0.45">
      <c r="A11" s="132" t="s">
        <v>428</v>
      </c>
      <c r="B11" s="156"/>
      <c r="C11" s="48"/>
    </row>
    <row r="12" spans="1:3" ht="20.45" customHeight="1" x14ac:dyDescent="0.45">
      <c r="A12" s="132" t="s">
        <v>16</v>
      </c>
      <c r="B12" s="157"/>
      <c r="C12" s="48"/>
    </row>
    <row r="13" spans="1:3" ht="20.45" customHeight="1" x14ac:dyDescent="0.45">
      <c r="A13" s="132" t="s">
        <v>321</v>
      </c>
      <c r="B13" s="158"/>
      <c r="C13" s="48"/>
    </row>
    <row r="14" spans="1:3" x14ac:dyDescent="0.45">
      <c r="A14" s="49"/>
      <c r="B14" s="50"/>
      <c r="C14" s="48"/>
    </row>
    <row r="15" spans="1:3" x14ac:dyDescent="0.45">
      <c r="A15" s="51"/>
      <c r="B15" s="44"/>
      <c r="C15" s="48"/>
    </row>
    <row r="16" spans="1:3" ht="20.45" customHeight="1" x14ac:dyDescent="0.45">
      <c r="A16" s="202" t="s">
        <v>429</v>
      </c>
      <c r="B16" s="202"/>
      <c r="C16" s="48"/>
    </row>
    <row r="17" spans="1:3" ht="62" customHeight="1" x14ac:dyDescent="0.45">
      <c r="A17" s="72" t="s">
        <v>48</v>
      </c>
      <c r="B17" s="123"/>
      <c r="C17" s="48"/>
    </row>
    <row r="18" spans="1:3" ht="62" customHeight="1" x14ac:dyDescent="0.45">
      <c r="A18" s="72" t="s">
        <v>49</v>
      </c>
      <c r="B18" s="123"/>
      <c r="C18" s="48"/>
    </row>
    <row r="19" spans="1:3" ht="62" customHeight="1" x14ac:dyDescent="0.45">
      <c r="A19" s="72" t="s">
        <v>50</v>
      </c>
      <c r="B19" s="123"/>
      <c r="C19" s="48"/>
    </row>
    <row r="20" spans="1:3" ht="62" customHeight="1" x14ac:dyDescent="0.45">
      <c r="A20" s="72" t="s">
        <v>51</v>
      </c>
      <c r="B20" s="123"/>
      <c r="C20" s="48"/>
    </row>
    <row r="21" spans="1:3" x14ac:dyDescent="0.45">
      <c r="A21" s="52"/>
      <c r="B21" s="53"/>
      <c r="C21" s="54"/>
    </row>
  </sheetData>
  <mergeCells count="5">
    <mergeCell ref="A3:B3"/>
    <mergeCell ref="A1:B1"/>
    <mergeCell ref="A16:B16"/>
    <mergeCell ref="A10:B10"/>
    <mergeCell ref="A5:B5"/>
  </mergeCells>
  <conditionalFormatting sqref="B6 B11">
    <cfRule type="containsText" dxfId="104" priority="5" operator="containsText" text="No">
      <formula>NOT(ISERROR(SEARCH("No",B6)))</formula>
    </cfRule>
    <cfRule type="containsText" dxfId="103" priority="6" operator="containsText" text="Yes">
      <formula>NOT(ISERROR(SEARCH("Yes",B6)))</formula>
    </cfRule>
  </conditionalFormatting>
  <conditionalFormatting sqref="C1">
    <cfRule type="containsText" dxfId="102" priority="1" operator="containsText" text="Incomplete">
      <formula>NOT(ISERROR(SEARCH("Incomplete",C1)))</formula>
    </cfRule>
    <cfRule type="containsText" dxfId="101" priority="2" operator="containsText" text="Complete">
      <formula>NOT(ISERROR(SEARCH("Complete",C1)))</formula>
    </cfRule>
  </conditionalFormatting>
  <hyperlinks>
    <hyperlink ref="A4" r:id="rId1" xr:uid="{00000000-0004-0000-0900-000000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Coding!$E$2:$E$3</xm:f>
          </x14:formula1>
          <xm:sqref>B6 B11</xm:sqref>
        </x14:dataValidation>
        <x14:dataValidation type="list" allowBlank="1" showInputMessage="1" showErrorMessage="1" xr:uid="{00000000-0002-0000-0900-000001000000}">
          <x14:formula1>
            <xm:f>Coding!$A$2:$A$3</xm:f>
          </x14:formula1>
          <xm:sqref>C1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C14"/>
  <sheetViews>
    <sheetView showGridLines="0" workbookViewId="0">
      <selection activeCell="A9" sqref="A9:B9"/>
    </sheetView>
  </sheetViews>
  <sheetFormatPr defaultColWidth="8.86328125" defaultRowHeight="14.25" x14ac:dyDescent="0.45"/>
  <cols>
    <col min="1" max="1" width="60.796875" style="26" customWidth="1"/>
    <col min="2" max="2" width="58.796875" style="26" customWidth="1"/>
    <col min="3" max="3" width="14.796875" style="26" customWidth="1"/>
    <col min="4" max="16384" width="8.86328125" style="26"/>
  </cols>
  <sheetData>
    <row r="1" spans="1:3" ht="25.5" x14ac:dyDescent="0.45">
      <c r="A1" s="212" t="s">
        <v>484</v>
      </c>
      <c r="B1" s="213"/>
      <c r="C1" s="42" t="s">
        <v>14</v>
      </c>
    </row>
    <row r="2" spans="1:3" x14ac:dyDescent="0.45">
      <c r="A2" s="67"/>
      <c r="B2" s="68"/>
      <c r="C2" s="60"/>
    </row>
    <row r="3" spans="1:3" x14ac:dyDescent="0.45">
      <c r="A3" s="153" t="s">
        <v>485</v>
      </c>
      <c r="B3" s="148"/>
      <c r="C3" s="60"/>
    </row>
    <row r="4" spans="1:3" x14ac:dyDescent="0.45">
      <c r="A4" s="214" t="s">
        <v>486</v>
      </c>
      <c r="B4" s="215"/>
      <c r="C4" s="60"/>
    </row>
    <row r="5" spans="1:3" x14ac:dyDescent="0.45">
      <c r="A5" s="67"/>
      <c r="B5" s="68"/>
      <c r="C5" s="60"/>
    </row>
    <row r="6" spans="1:3" x14ac:dyDescent="0.45">
      <c r="A6" s="153" t="s">
        <v>545</v>
      </c>
      <c r="B6" s="148"/>
      <c r="C6" s="60"/>
    </row>
    <row r="7" spans="1:3" x14ac:dyDescent="0.45">
      <c r="A7" s="67"/>
      <c r="B7" s="68"/>
      <c r="C7" s="60"/>
    </row>
    <row r="8" spans="1:3" x14ac:dyDescent="0.45">
      <c r="A8" s="216" t="s">
        <v>487</v>
      </c>
      <c r="B8" s="217"/>
      <c r="C8" s="60"/>
    </row>
    <row r="9" spans="1:3" ht="63" customHeight="1" x14ac:dyDescent="0.45">
      <c r="A9" s="218"/>
      <c r="B9" s="219"/>
      <c r="C9" s="60"/>
    </row>
    <row r="10" spans="1:3" x14ac:dyDescent="0.45">
      <c r="A10" s="67"/>
      <c r="B10" s="68"/>
      <c r="C10" s="60"/>
    </row>
    <row r="11" spans="1:3" x14ac:dyDescent="0.45">
      <c r="A11" s="216" t="s">
        <v>488</v>
      </c>
      <c r="B11" s="217"/>
      <c r="C11" s="60"/>
    </row>
    <row r="12" spans="1:3" ht="409.25" customHeight="1" x14ac:dyDescent="0.45">
      <c r="A12" s="208"/>
      <c r="B12" s="209"/>
      <c r="C12" s="60"/>
    </row>
    <row r="13" spans="1:3" ht="397.25" customHeight="1" x14ac:dyDescent="0.45">
      <c r="A13" s="210"/>
      <c r="B13" s="211"/>
      <c r="C13" s="60"/>
    </row>
    <row r="14" spans="1:3" x14ac:dyDescent="0.45">
      <c r="A14" s="51"/>
      <c r="B14" s="44"/>
      <c r="C14" s="69"/>
    </row>
  </sheetData>
  <mergeCells count="6">
    <mergeCell ref="A12:B13"/>
    <mergeCell ref="A1:B1"/>
    <mergeCell ref="A4:B4"/>
    <mergeCell ref="A8:B8"/>
    <mergeCell ref="A9:B9"/>
    <mergeCell ref="A11:B11"/>
  </mergeCells>
  <conditionalFormatting sqref="B3">
    <cfRule type="containsText" dxfId="100" priority="1" operator="containsText" text="No">
      <formula>NOT(ISERROR(SEARCH("No",B3)))</formula>
    </cfRule>
    <cfRule type="containsText" dxfId="99" priority="2" operator="containsText" text="Yes">
      <formula>NOT(ISERROR(SEARCH("Yes",B3)))</formula>
    </cfRule>
    <cfRule type="containsText" dxfId="98" priority="5" operator="containsText" text="No">
      <formula>NOT(ISERROR(SEARCH("No",B3)))</formula>
    </cfRule>
    <cfRule type="containsText" dxfId="97" priority="6" operator="containsText" text="Yes">
      <formula>NOT(ISERROR(SEARCH("Yes",B3)))</formula>
    </cfRule>
  </conditionalFormatting>
  <conditionalFormatting sqref="C1">
    <cfRule type="containsText" dxfId="96" priority="3" operator="containsText" text="Incomplete">
      <formula>NOT(ISERROR(SEARCH("Incomplete",C1)))</formula>
    </cfRule>
    <cfRule type="containsText" dxfId="95" priority="4" operator="containsText" text="Complete">
      <formula>NOT(ISERROR(SEARCH("Complete",C1)))</formula>
    </cfRule>
  </conditionalFormatting>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Coding!$AS$6:$AS$9</xm:f>
          </x14:formula1>
          <xm:sqref>B6</xm:sqref>
        </x14:dataValidation>
        <x14:dataValidation type="list" allowBlank="1" showInputMessage="1" showErrorMessage="1" xr:uid="{00000000-0002-0000-0A00-000001000000}">
          <x14:formula1>
            <xm:f>Coding!$A$2:$A$3</xm:f>
          </x14:formula1>
          <xm:sqref>C1</xm:sqref>
        </x14:dataValidation>
        <x14:dataValidation type="list" allowBlank="1" showInputMessage="1" showErrorMessage="1" xr:uid="{00000000-0002-0000-0A00-000002000000}">
          <x14:formula1>
            <xm:f>Coding!$AS$2:$AS$3</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I60"/>
  <sheetViews>
    <sheetView showGridLines="0" topLeftCell="A17" zoomScaleNormal="100" workbookViewId="0">
      <selection activeCell="A3" sqref="A3:H3"/>
    </sheetView>
  </sheetViews>
  <sheetFormatPr defaultColWidth="8.86328125" defaultRowHeight="14.25" x14ac:dyDescent="0.45"/>
  <cols>
    <col min="1" max="8" width="12.33203125" style="3" customWidth="1"/>
    <col min="9" max="9" width="14.6640625" style="3" customWidth="1"/>
    <col min="10" max="16384" width="8.86328125" style="3"/>
  </cols>
  <sheetData>
    <row r="1" spans="1:9" ht="25.5" x14ac:dyDescent="0.45">
      <c r="A1" s="212" t="s">
        <v>329</v>
      </c>
      <c r="B1" s="234"/>
      <c r="C1" s="234"/>
      <c r="D1" s="234"/>
      <c r="E1" s="234"/>
      <c r="F1" s="234"/>
      <c r="G1" s="234"/>
      <c r="H1" s="213"/>
      <c r="I1" s="57" t="s">
        <v>14</v>
      </c>
    </row>
    <row r="2" spans="1:9" x14ac:dyDescent="0.45">
      <c r="A2" s="88"/>
      <c r="B2" s="89"/>
      <c r="C2" s="89"/>
      <c r="D2" s="89"/>
      <c r="E2" s="89"/>
      <c r="F2" s="89"/>
      <c r="G2" s="89"/>
      <c r="H2" s="89"/>
      <c r="I2" s="48"/>
    </row>
    <row r="3" spans="1:9" ht="45" customHeight="1" x14ac:dyDescent="0.45">
      <c r="A3" s="235" t="s">
        <v>370</v>
      </c>
      <c r="B3" s="235"/>
      <c r="C3" s="235"/>
      <c r="D3" s="235"/>
      <c r="E3" s="235"/>
      <c r="F3" s="235"/>
      <c r="G3" s="235"/>
      <c r="H3" s="235"/>
      <c r="I3" s="48"/>
    </row>
    <row r="4" spans="1:9" x14ac:dyDescent="0.45">
      <c r="A4" s="97"/>
      <c r="B4" s="96"/>
      <c r="C4" s="96"/>
      <c r="D4" s="96"/>
      <c r="E4" s="96"/>
      <c r="F4" s="96"/>
      <c r="G4" s="96"/>
      <c r="H4" s="96"/>
      <c r="I4" s="98"/>
    </row>
    <row r="5" spans="1:9" x14ac:dyDescent="0.45">
      <c r="A5" s="220" t="s">
        <v>52</v>
      </c>
      <c r="B5" s="220"/>
      <c r="C5" s="221"/>
      <c r="D5" s="221"/>
      <c r="E5" s="221"/>
      <c r="F5" s="221"/>
      <c r="G5" s="221"/>
      <c r="H5" s="221"/>
      <c r="I5" s="48"/>
    </row>
    <row r="6" spans="1:9" x14ac:dyDescent="0.45">
      <c r="A6" s="220" t="s">
        <v>53</v>
      </c>
      <c r="B6" s="220"/>
      <c r="C6" s="221"/>
      <c r="D6" s="221"/>
      <c r="E6" s="221"/>
      <c r="F6" s="221"/>
      <c r="G6" s="221"/>
      <c r="H6" s="221"/>
      <c r="I6" s="48"/>
    </row>
    <row r="7" spans="1:9" x14ac:dyDescent="0.45">
      <c r="A7" s="220" t="s">
        <v>54</v>
      </c>
      <c r="B7" s="220"/>
      <c r="C7" s="221"/>
      <c r="D7" s="221"/>
      <c r="E7" s="221"/>
      <c r="F7" s="221"/>
      <c r="G7" s="221"/>
      <c r="H7" s="221"/>
      <c r="I7" s="48"/>
    </row>
    <row r="8" spans="1:9" x14ac:dyDescent="0.45">
      <c r="A8" s="220" t="s">
        <v>55</v>
      </c>
      <c r="B8" s="220"/>
      <c r="C8" s="221"/>
      <c r="D8" s="221"/>
      <c r="E8" s="221"/>
      <c r="F8" s="221"/>
      <c r="G8" s="221"/>
      <c r="H8" s="221"/>
      <c r="I8" s="48"/>
    </row>
    <row r="9" spans="1:9" x14ac:dyDescent="0.45">
      <c r="A9" s="220" t="s">
        <v>500</v>
      </c>
      <c r="B9" s="220"/>
      <c r="C9" s="220"/>
      <c r="D9" s="220"/>
      <c r="E9" s="220"/>
      <c r="F9" s="220"/>
      <c r="G9" s="220"/>
      <c r="H9" s="220"/>
      <c r="I9" s="48"/>
    </row>
    <row r="10" spans="1:9" x14ac:dyDescent="0.45">
      <c r="A10" s="27">
        <v>1</v>
      </c>
      <c r="B10" s="223"/>
      <c r="C10" s="223"/>
      <c r="D10" s="223"/>
      <c r="E10" s="223"/>
      <c r="F10" s="223"/>
      <c r="G10" s="223"/>
      <c r="H10" s="223"/>
      <c r="I10" s="48"/>
    </row>
    <row r="11" spans="1:9" x14ac:dyDescent="0.45">
      <c r="A11" s="27">
        <v>2</v>
      </c>
      <c r="B11" s="223"/>
      <c r="C11" s="223"/>
      <c r="D11" s="223"/>
      <c r="E11" s="223"/>
      <c r="F11" s="223"/>
      <c r="G11" s="223"/>
      <c r="H11" s="223"/>
      <c r="I11" s="48"/>
    </row>
    <row r="12" spans="1:9" x14ac:dyDescent="0.45">
      <c r="A12" s="27">
        <v>3</v>
      </c>
      <c r="B12" s="223"/>
      <c r="C12" s="223"/>
      <c r="D12" s="223"/>
      <c r="E12" s="223"/>
      <c r="F12" s="223"/>
      <c r="G12" s="223"/>
      <c r="H12" s="223"/>
      <c r="I12" s="48"/>
    </row>
    <row r="13" spans="1:9" x14ac:dyDescent="0.45">
      <c r="A13" s="27">
        <v>4</v>
      </c>
      <c r="B13" s="223"/>
      <c r="C13" s="223"/>
      <c r="D13" s="223"/>
      <c r="E13" s="223"/>
      <c r="F13" s="223"/>
      <c r="G13" s="223"/>
      <c r="H13" s="223"/>
      <c r="I13" s="48"/>
    </row>
    <row r="14" spans="1:9" x14ac:dyDescent="0.45">
      <c r="A14" s="220" t="s">
        <v>56</v>
      </c>
      <c r="B14" s="220"/>
      <c r="C14" s="220"/>
      <c r="D14" s="220"/>
      <c r="E14" s="220"/>
      <c r="F14" s="220"/>
      <c r="G14" s="220"/>
      <c r="H14" s="220"/>
      <c r="I14" s="48"/>
    </row>
    <row r="15" spans="1:9" x14ac:dyDescent="0.45">
      <c r="A15" s="221"/>
      <c r="B15" s="221"/>
      <c r="C15" s="221"/>
      <c r="D15" s="221"/>
      <c r="E15" s="221"/>
      <c r="F15" s="221"/>
      <c r="G15" s="221"/>
      <c r="H15" s="221"/>
      <c r="I15" s="48"/>
    </row>
    <row r="16" spans="1:9" x14ac:dyDescent="0.45">
      <c r="A16" s="220" t="s">
        <v>499</v>
      </c>
      <c r="B16" s="220"/>
      <c r="C16" s="220"/>
      <c r="D16" s="220"/>
      <c r="E16" s="220"/>
      <c r="F16" s="220"/>
      <c r="G16" s="220"/>
      <c r="H16" s="220"/>
      <c r="I16" s="48"/>
    </row>
    <row r="17" spans="1:9" x14ac:dyDescent="0.45">
      <c r="A17" s="221"/>
      <c r="B17" s="221"/>
      <c r="C17" s="221"/>
      <c r="D17" s="221"/>
      <c r="E17" s="221"/>
      <c r="F17" s="221"/>
      <c r="G17" s="221"/>
      <c r="H17" s="221"/>
      <c r="I17" s="48"/>
    </row>
    <row r="18" spans="1:9" x14ac:dyDescent="0.45">
      <c r="A18" s="220" t="s">
        <v>57</v>
      </c>
      <c r="B18" s="220"/>
      <c r="C18" s="220"/>
      <c r="D18" s="220"/>
      <c r="E18" s="220"/>
      <c r="F18" s="220"/>
      <c r="G18" s="220"/>
      <c r="H18" s="220"/>
      <c r="I18" s="48"/>
    </row>
    <row r="19" spans="1:9" x14ac:dyDescent="0.45">
      <c r="A19" s="27">
        <v>1</v>
      </c>
      <c r="B19" s="223"/>
      <c r="C19" s="223"/>
      <c r="D19" s="223"/>
      <c r="E19" s="223"/>
      <c r="F19" s="223"/>
      <c r="G19" s="223"/>
      <c r="H19" s="223"/>
      <c r="I19" s="48"/>
    </row>
    <row r="20" spans="1:9" x14ac:dyDescent="0.45">
      <c r="A20" s="27">
        <v>2</v>
      </c>
      <c r="B20" s="223"/>
      <c r="C20" s="223"/>
      <c r="D20" s="223"/>
      <c r="E20" s="223"/>
      <c r="F20" s="223"/>
      <c r="G20" s="223"/>
      <c r="H20" s="223"/>
      <c r="I20" s="48"/>
    </row>
    <row r="21" spans="1:9" x14ac:dyDescent="0.45">
      <c r="A21" s="27">
        <v>3</v>
      </c>
      <c r="B21" s="223"/>
      <c r="C21" s="223"/>
      <c r="D21" s="223"/>
      <c r="E21" s="223"/>
      <c r="F21" s="223"/>
      <c r="G21" s="223"/>
      <c r="H21" s="223"/>
      <c r="I21" s="48"/>
    </row>
    <row r="22" spans="1:9" ht="32.450000000000003" customHeight="1" x14ac:dyDescent="0.45">
      <c r="A22" s="220" t="s">
        <v>58</v>
      </c>
      <c r="B22" s="220"/>
      <c r="C22" s="220"/>
      <c r="D22" s="220"/>
      <c r="E22" s="220"/>
      <c r="F22" s="220"/>
      <c r="G22" s="220"/>
      <c r="H22" s="220"/>
      <c r="I22" s="48"/>
    </row>
    <row r="23" spans="1:9" x14ac:dyDescent="0.45">
      <c r="A23" s="221"/>
      <c r="B23" s="221"/>
      <c r="C23" s="221"/>
      <c r="D23" s="221"/>
      <c r="E23" s="221"/>
      <c r="F23" s="221"/>
      <c r="G23" s="221"/>
      <c r="H23" s="221"/>
      <c r="I23" s="48"/>
    </row>
    <row r="24" spans="1:9" x14ac:dyDescent="0.45">
      <c r="A24" s="220" t="s">
        <v>59</v>
      </c>
      <c r="B24" s="220"/>
      <c r="C24" s="220"/>
      <c r="D24" s="220"/>
      <c r="E24" s="220"/>
      <c r="F24" s="220"/>
      <c r="G24" s="220"/>
      <c r="H24" s="220"/>
      <c r="I24" s="48"/>
    </row>
    <row r="25" spans="1:9" x14ac:dyDescent="0.45">
      <c r="A25" s="221"/>
      <c r="B25" s="221"/>
      <c r="C25" s="221"/>
      <c r="D25" s="221"/>
      <c r="E25" s="221"/>
      <c r="F25" s="221"/>
      <c r="G25" s="221"/>
      <c r="H25" s="221"/>
      <c r="I25" s="48"/>
    </row>
    <row r="26" spans="1:9" x14ac:dyDescent="0.45">
      <c r="A26" s="220" t="s">
        <v>60</v>
      </c>
      <c r="B26" s="220"/>
      <c r="C26" s="220"/>
      <c r="D26" s="220"/>
      <c r="E26" s="220"/>
      <c r="F26" s="220"/>
      <c r="G26" s="220"/>
      <c r="H26" s="220"/>
      <c r="I26" s="48"/>
    </row>
    <row r="27" spans="1:9" x14ac:dyDescent="0.45">
      <c r="A27" s="221"/>
      <c r="B27" s="221"/>
      <c r="C27" s="221"/>
      <c r="D27" s="221"/>
      <c r="E27" s="221"/>
      <c r="F27" s="221"/>
      <c r="G27" s="221"/>
      <c r="H27" s="221"/>
      <c r="I27" s="48"/>
    </row>
    <row r="28" spans="1:9" ht="14.45" customHeight="1" x14ac:dyDescent="0.45">
      <c r="A28" s="220" t="s">
        <v>61</v>
      </c>
      <c r="B28" s="220"/>
      <c r="C28" s="220"/>
      <c r="D28" s="220"/>
      <c r="E28" s="220"/>
      <c r="F28" s="220"/>
      <c r="G28" s="220"/>
      <c r="H28" s="90"/>
      <c r="I28" s="48"/>
    </row>
    <row r="29" spans="1:9" x14ac:dyDescent="0.45">
      <c r="A29" s="233" t="s">
        <v>62</v>
      </c>
      <c r="B29" s="233"/>
      <c r="C29" s="233"/>
      <c r="D29" s="85"/>
      <c r="E29" s="233" t="s">
        <v>63</v>
      </c>
      <c r="F29" s="233"/>
      <c r="G29" s="233"/>
      <c r="H29" s="90"/>
      <c r="I29" s="48"/>
    </row>
    <row r="30" spans="1:9" x14ac:dyDescent="0.45">
      <c r="A30" s="233" t="s">
        <v>64</v>
      </c>
      <c r="B30" s="233"/>
      <c r="C30" s="233"/>
      <c r="D30" s="233"/>
      <c r="E30" s="233"/>
      <c r="F30" s="233"/>
      <c r="G30" s="233"/>
      <c r="H30" s="90"/>
      <c r="I30" s="48"/>
    </row>
    <row r="31" spans="1:9" x14ac:dyDescent="0.45">
      <c r="A31" s="233" t="s">
        <v>65</v>
      </c>
      <c r="B31" s="233"/>
      <c r="C31" s="233"/>
      <c r="D31" s="233"/>
      <c r="E31" s="233"/>
      <c r="F31" s="233"/>
      <c r="G31" s="233"/>
      <c r="H31" s="90"/>
      <c r="I31" s="48"/>
    </row>
    <row r="32" spans="1:9" x14ac:dyDescent="0.45">
      <c r="A32" s="233" t="s">
        <v>66</v>
      </c>
      <c r="B32" s="233"/>
      <c r="C32" s="233"/>
      <c r="D32" s="233"/>
      <c r="E32" s="233"/>
      <c r="F32" s="233"/>
      <c r="G32" s="233"/>
      <c r="H32" s="90"/>
      <c r="I32" s="48"/>
    </row>
    <row r="33" spans="1:9" x14ac:dyDescent="0.45">
      <c r="A33" s="233" t="s">
        <v>67</v>
      </c>
      <c r="B33" s="233"/>
      <c r="C33" s="233"/>
      <c r="D33" s="233"/>
      <c r="E33" s="233"/>
      <c r="F33" s="233"/>
      <c r="G33" s="233"/>
      <c r="H33" s="90"/>
      <c r="I33" s="48"/>
    </row>
    <row r="34" spans="1:9" x14ac:dyDescent="0.45">
      <c r="A34" s="220" t="s">
        <v>72</v>
      </c>
      <c r="B34" s="220"/>
      <c r="C34" s="220"/>
      <c r="D34" s="220"/>
      <c r="E34" s="220"/>
      <c r="F34" s="220"/>
      <c r="G34" s="220"/>
      <c r="H34" s="220"/>
      <c r="I34" s="48"/>
    </row>
    <row r="35" spans="1:9" x14ac:dyDescent="0.45">
      <c r="A35" s="220" t="s">
        <v>73</v>
      </c>
      <c r="B35" s="220"/>
      <c r="C35" s="220"/>
      <c r="D35" s="220" t="s">
        <v>74</v>
      </c>
      <c r="E35" s="220"/>
      <c r="F35" s="220" t="s">
        <v>75</v>
      </c>
      <c r="G35" s="220"/>
      <c r="H35" s="118" t="s">
        <v>76</v>
      </c>
      <c r="I35" s="48"/>
    </row>
    <row r="36" spans="1:9" x14ac:dyDescent="0.45">
      <c r="A36" s="223"/>
      <c r="B36" s="223"/>
      <c r="C36" s="223"/>
      <c r="D36" s="223"/>
      <c r="E36" s="223"/>
      <c r="F36" s="223"/>
      <c r="G36" s="223"/>
      <c r="H36" s="83"/>
      <c r="I36" s="48"/>
    </row>
    <row r="37" spans="1:9" x14ac:dyDescent="0.45">
      <c r="A37" s="223"/>
      <c r="B37" s="223"/>
      <c r="C37" s="223"/>
      <c r="D37" s="223"/>
      <c r="E37" s="223"/>
      <c r="F37" s="223"/>
      <c r="G37" s="223"/>
      <c r="H37" s="83"/>
      <c r="I37" s="48"/>
    </row>
    <row r="38" spans="1:9" x14ac:dyDescent="0.45">
      <c r="A38" s="223"/>
      <c r="B38" s="223"/>
      <c r="C38" s="223"/>
      <c r="D38" s="223"/>
      <c r="E38" s="223"/>
      <c r="F38" s="223"/>
      <c r="G38" s="223"/>
      <c r="H38" s="83"/>
      <c r="I38" s="48"/>
    </row>
    <row r="39" spans="1:9" x14ac:dyDescent="0.45">
      <c r="A39" s="223"/>
      <c r="B39" s="223"/>
      <c r="C39" s="223"/>
      <c r="D39" s="223"/>
      <c r="E39" s="223"/>
      <c r="F39" s="223"/>
      <c r="G39" s="223"/>
      <c r="H39" s="83"/>
      <c r="I39" s="48"/>
    </row>
    <row r="40" spans="1:9" x14ac:dyDescent="0.45">
      <c r="A40" s="223"/>
      <c r="B40" s="223"/>
      <c r="C40" s="223"/>
      <c r="D40" s="223"/>
      <c r="E40" s="223"/>
      <c r="F40" s="223"/>
      <c r="G40" s="223"/>
      <c r="H40" s="83"/>
      <c r="I40" s="48"/>
    </row>
    <row r="41" spans="1:9" x14ac:dyDescent="0.45">
      <c r="A41" s="223"/>
      <c r="B41" s="223"/>
      <c r="C41" s="223"/>
      <c r="D41" s="223"/>
      <c r="E41" s="223"/>
      <c r="F41" s="223"/>
      <c r="G41" s="223"/>
      <c r="H41" s="83"/>
      <c r="I41" s="48"/>
    </row>
    <row r="42" spans="1:9" x14ac:dyDescent="0.45">
      <c r="A42" s="223"/>
      <c r="B42" s="223"/>
      <c r="C42" s="223"/>
      <c r="D42" s="223"/>
      <c r="E42" s="223"/>
      <c r="F42" s="223"/>
      <c r="G42" s="223"/>
      <c r="H42" s="83"/>
      <c r="I42" s="48"/>
    </row>
    <row r="43" spans="1:9" x14ac:dyDescent="0.45">
      <c r="A43" s="223"/>
      <c r="B43" s="223"/>
      <c r="C43" s="223"/>
      <c r="D43" s="223"/>
      <c r="E43" s="223"/>
      <c r="F43" s="223"/>
      <c r="G43" s="223"/>
      <c r="H43" s="83"/>
      <c r="I43" s="48"/>
    </row>
    <row r="44" spans="1:9" x14ac:dyDescent="0.45">
      <c r="A44" s="223"/>
      <c r="B44" s="223"/>
      <c r="C44" s="223"/>
      <c r="D44" s="223"/>
      <c r="E44" s="223"/>
      <c r="F44" s="223"/>
      <c r="G44" s="223"/>
      <c r="H44" s="83"/>
      <c r="I44" s="48"/>
    </row>
    <row r="45" spans="1:9" x14ac:dyDescent="0.45">
      <c r="A45" s="223"/>
      <c r="B45" s="223"/>
      <c r="C45" s="223"/>
      <c r="D45" s="223"/>
      <c r="E45" s="223"/>
      <c r="F45" s="223"/>
      <c r="G45" s="223"/>
      <c r="H45" s="83"/>
      <c r="I45" s="48"/>
    </row>
    <row r="46" spans="1:9" x14ac:dyDescent="0.45">
      <c r="A46" s="220" t="s">
        <v>77</v>
      </c>
      <c r="B46" s="220"/>
      <c r="C46" s="220"/>
      <c r="D46" s="220" t="s">
        <v>78</v>
      </c>
      <c r="E46" s="220"/>
      <c r="F46" s="220"/>
      <c r="G46" s="220" t="s">
        <v>79</v>
      </c>
      <c r="H46" s="220"/>
      <c r="I46" s="48"/>
    </row>
    <row r="47" spans="1:9" x14ac:dyDescent="0.45">
      <c r="A47" s="223"/>
      <c r="B47" s="223"/>
      <c r="C47" s="223"/>
      <c r="D47" s="223"/>
      <c r="E47" s="223"/>
      <c r="F47" s="223"/>
      <c r="G47" s="223"/>
      <c r="H47" s="223"/>
      <c r="I47" s="48"/>
    </row>
    <row r="48" spans="1:9" x14ac:dyDescent="0.45">
      <c r="A48" s="223"/>
      <c r="B48" s="223"/>
      <c r="C48" s="223"/>
      <c r="D48" s="223"/>
      <c r="E48" s="223"/>
      <c r="F48" s="223"/>
      <c r="G48" s="223"/>
      <c r="H48" s="223"/>
      <c r="I48" s="48"/>
    </row>
    <row r="49" spans="1:9" x14ac:dyDescent="0.45">
      <c r="A49" s="223"/>
      <c r="B49" s="223"/>
      <c r="C49" s="223"/>
      <c r="D49" s="223"/>
      <c r="E49" s="223"/>
      <c r="F49" s="223"/>
      <c r="G49" s="223"/>
      <c r="H49" s="223"/>
      <c r="I49" s="48"/>
    </row>
    <row r="50" spans="1:9" x14ac:dyDescent="0.45">
      <c r="A50" s="223"/>
      <c r="B50" s="223"/>
      <c r="C50" s="223"/>
      <c r="D50" s="223"/>
      <c r="E50" s="223"/>
      <c r="F50" s="223"/>
      <c r="G50" s="223"/>
      <c r="H50" s="223"/>
      <c r="I50" s="48"/>
    </row>
    <row r="51" spans="1:9" x14ac:dyDescent="0.45">
      <c r="A51" s="220" t="s">
        <v>80</v>
      </c>
      <c r="B51" s="220"/>
      <c r="C51" s="220"/>
      <c r="D51" s="220"/>
      <c r="E51" s="220" t="s">
        <v>78</v>
      </c>
      <c r="F51" s="220"/>
      <c r="G51" s="220"/>
      <c r="H51" s="220"/>
      <c r="I51" s="48"/>
    </row>
    <row r="52" spans="1:9" x14ac:dyDescent="0.45">
      <c r="A52" s="223"/>
      <c r="B52" s="223"/>
      <c r="C52" s="223"/>
      <c r="D52" s="223"/>
      <c r="E52" s="223"/>
      <c r="F52" s="223"/>
      <c r="G52" s="223"/>
      <c r="H52" s="223"/>
      <c r="I52" s="48"/>
    </row>
    <row r="53" spans="1:9" x14ac:dyDescent="0.45">
      <c r="A53" s="223"/>
      <c r="B53" s="223"/>
      <c r="C53" s="223"/>
      <c r="D53" s="223"/>
      <c r="E53" s="223"/>
      <c r="F53" s="223"/>
      <c r="G53" s="223"/>
      <c r="H53" s="223"/>
      <c r="I53" s="48"/>
    </row>
    <row r="54" spans="1:9" x14ac:dyDescent="0.45">
      <c r="A54" s="223"/>
      <c r="B54" s="223"/>
      <c r="C54" s="223"/>
      <c r="D54" s="223"/>
      <c r="E54" s="223"/>
      <c r="F54" s="223"/>
      <c r="G54" s="223"/>
      <c r="H54" s="223"/>
      <c r="I54" s="48"/>
    </row>
    <row r="55" spans="1:9" x14ac:dyDescent="0.45">
      <c r="A55" s="227"/>
      <c r="B55" s="228"/>
      <c r="C55" s="228"/>
      <c r="D55" s="229"/>
      <c r="E55" s="227"/>
      <c r="F55" s="228"/>
      <c r="G55" s="228"/>
      <c r="H55" s="229"/>
      <c r="I55" s="48"/>
    </row>
    <row r="56" spans="1:9" x14ac:dyDescent="0.45">
      <c r="A56" s="224" t="s">
        <v>409</v>
      </c>
      <c r="B56" s="225"/>
      <c r="C56" s="225"/>
      <c r="D56" s="225"/>
      <c r="E56" s="225"/>
      <c r="F56" s="225"/>
      <c r="G56" s="225"/>
      <c r="H56" s="226"/>
      <c r="I56" s="48"/>
    </row>
    <row r="57" spans="1:9" ht="69.75" customHeight="1" x14ac:dyDescent="0.45">
      <c r="A57" s="230"/>
      <c r="B57" s="231"/>
      <c r="C57" s="231"/>
      <c r="D57" s="231"/>
      <c r="E57" s="231"/>
      <c r="F57" s="231"/>
      <c r="G57" s="231"/>
      <c r="H57" s="232"/>
      <c r="I57" s="48"/>
    </row>
    <row r="58" spans="1:9" x14ac:dyDescent="0.45">
      <c r="A58" s="220" t="s">
        <v>16</v>
      </c>
      <c r="B58" s="220"/>
      <c r="C58" s="222"/>
      <c r="D58" s="222"/>
      <c r="E58" s="222"/>
      <c r="F58" s="222"/>
      <c r="G58" s="222"/>
      <c r="H58" s="222"/>
      <c r="I58" s="48"/>
    </row>
    <row r="59" spans="1:9" x14ac:dyDescent="0.45">
      <c r="A59" s="220" t="s">
        <v>321</v>
      </c>
      <c r="B59" s="220"/>
      <c r="C59" s="221"/>
      <c r="D59" s="221"/>
      <c r="E59" s="221"/>
      <c r="F59" s="221"/>
      <c r="G59" s="221"/>
      <c r="H59" s="221"/>
      <c r="I59" s="48"/>
    </row>
    <row r="60" spans="1:9" x14ac:dyDescent="0.45">
      <c r="A60" s="52"/>
      <c r="B60" s="53"/>
      <c r="C60" s="53"/>
      <c r="D60" s="53"/>
      <c r="E60" s="53"/>
      <c r="F60" s="53"/>
      <c r="G60" s="53"/>
      <c r="H60" s="53"/>
      <c r="I60" s="54"/>
    </row>
  </sheetData>
  <mergeCells count="101">
    <mergeCell ref="A1:H1"/>
    <mergeCell ref="A3:H3"/>
    <mergeCell ref="A9:H9"/>
    <mergeCell ref="A14:H14"/>
    <mergeCell ref="A8:B8"/>
    <mergeCell ref="A7:B7"/>
    <mergeCell ref="A6:B6"/>
    <mergeCell ref="A5:B5"/>
    <mergeCell ref="B12:H12"/>
    <mergeCell ref="B11:H11"/>
    <mergeCell ref="B10:H10"/>
    <mergeCell ref="C5:H5"/>
    <mergeCell ref="C8:H8"/>
    <mergeCell ref="C7:H7"/>
    <mergeCell ref="C6:H6"/>
    <mergeCell ref="B13:H13"/>
    <mergeCell ref="A35:C35"/>
    <mergeCell ref="D35:E35"/>
    <mergeCell ref="F35:G35"/>
    <mergeCell ref="A29:C29"/>
    <mergeCell ref="E29:G29"/>
    <mergeCell ref="A30:G30"/>
    <mergeCell ref="A31:G31"/>
    <mergeCell ref="A32:G32"/>
    <mergeCell ref="A33:G33"/>
    <mergeCell ref="A34:H34"/>
    <mergeCell ref="A16:H16"/>
    <mergeCell ref="A18:H18"/>
    <mergeCell ref="A17:H17"/>
    <mergeCell ref="A15:H15"/>
    <mergeCell ref="A28:G28"/>
    <mergeCell ref="A22:H22"/>
    <mergeCell ref="A23:H23"/>
    <mergeCell ref="A24:H24"/>
    <mergeCell ref="A26:H26"/>
    <mergeCell ref="A25:H25"/>
    <mergeCell ref="A27:H27"/>
    <mergeCell ref="B20:H20"/>
    <mergeCell ref="B21:H21"/>
    <mergeCell ref="B19:H19"/>
    <mergeCell ref="A38:C38"/>
    <mergeCell ref="D38:E38"/>
    <mergeCell ref="F38:G38"/>
    <mergeCell ref="A39:C39"/>
    <mergeCell ref="D39:E39"/>
    <mergeCell ref="F39:G39"/>
    <mergeCell ref="A36:C36"/>
    <mergeCell ref="D36:E36"/>
    <mergeCell ref="F36:G36"/>
    <mergeCell ref="A37:C37"/>
    <mergeCell ref="D37:E37"/>
    <mergeCell ref="F37:G37"/>
    <mergeCell ref="A42:C42"/>
    <mergeCell ref="D42:E42"/>
    <mergeCell ref="F42:G42"/>
    <mergeCell ref="A43:C43"/>
    <mergeCell ref="D43:E43"/>
    <mergeCell ref="F43:G43"/>
    <mergeCell ref="A40:C40"/>
    <mergeCell ref="D40:E40"/>
    <mergeCell ref="F40:G40"/>
    <mergeCell ref="A41:C41"/>
    <mergeCell ref="D41:E41"/>
    <mergeCell ref="F41:G41"/>
    <mergeCell ref="A46:C46"/>
    <mergeCell ref="D46:F46"/>
    <mergeCell ref="G46:H46"/>
    <mergeCell ref="A47:C47"/>
    <mergeCell ref="D47:F47"/>
    <mergeCell ref="G47:H47"/>
    <mergeCell ref="A44:C44"/>
    <mergeCell ref="D44:E44"/>
    <mergeCell ref="F44:G44"/>
    <mergeCell ref="A45:C45"/>
    <mergeCell ref="D45:E45"/>
    <mergeCell ref="F45:G45"/>
    <mergeCell ref="A52:D52"/>
    <mergeCell ref="E52:H52"/>
    <mergeCell ref="A48:C48"/>
    <mergeCell ref="D48:F48"/>
    <mergeCell ref="G48:H48"/>
    <mergeCell ref="A49:C49"/>
    <mergeCell ref="D49:F49"/>
    <mergeCell ref="G49:H49"/>
    <mergeCell ref="A50:C50"/>
    <mergeCell ref="D50:F50"/>
    <mergeCell ref="G50:H50"/>
    <mergeCell ref="A51:D51"/>
    <mergeCell ref="E51:H51"/>
    <mergeCell ref="A58:B58"/>
    <mergeCell ref="A59:B59"/>
    <mergeCell ref="C59:H59"/>
    <mergeCell ref="C58:H58"/>
    <mergeCell ref="A53:D53"/>
    <mergeCell ref="E53:H53"/>
    <mergeCell ref="A54:D54"/>
    <mergeCell ref="E54:H54"/>
    <mergeCell ref="A56:H56"/>
    <mergeCell ref="A55:D55"/>
    <mergeCell ref="E55:H55"/>
    <mergeCell ref="A57:H57"/>
  </mergeCells>
  <conditionalFormatting sqref="D29 H28 H30:H33">
    <cfRule type="containsText" dxfId="94" priority="4" operator="containsText" text="Yes">
      <formula>NOT(ISERROR(SEARCH("Yes",D28)))</formula>
    </cfRule>
  </conditionalFormatting>
  <conditionalFormatting sqref="D29 H28 H30:H33">
    <cfRule type="containsText" dxfId="93" priority="3" operator="containsText" text="No">
      <formula>NOT(ISERROR(SEARCH("No",D28)))</formula>
    </cfRule>
  </conditionalFormatting>
  <conditionalFormatting sqref="I1">
    <cfRule type="containsText" dxfId="92" priority="1" operator="containsText" text="Incomplete">
      <formula>NOT(ISERROR(SEARCH("Incomplete",I1)))</formula>
    </cfRule>
    <cfRule type="containsText" dxfId="91" priority="2" operator="containsText" text="Complete">
      <formula>NOT(ISERROR(SEARCH("Complete",I1)))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Coding!$G$2:$G$3</xm:f>
          </x14:formula1>
          <xm:sqref>D29 H28 H30:H33</xm:sqref>
        </x14:dataValidation>
        <x14:dataValidation type="list" allowBlank="1" showInputMessage="1" showErrorMessage="1" xr:uid="{00000000-0002-0000-0B00-000001000000}">
          <x14:formula1>
            <xm:f>Coding!$I$2:$I$3</xm:f>
          </x14:formula1>
          <xm:sqref>H29</xm:sqref>
        </x14:dataValidation>
        <x14:dataValidation type="list" allowBlank="1" showInputMessage="1" showErrorMessage="1" xr:uid="{00000000-0002-0000-0B00-000002000000}">
          <x14:formula1>
            <xm:f>Coding!$A$2:$A$3</xm:f>
          </x14:formula1>
          <xm:sqref>I1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D36"/>
  <sheetViews>
    <sheetView showGridLines="0" topLeftCell="A47" workbookViewId="0">
      <selection activeCell="A11" sqref="A11:C11"/>
    </sheetView>
  </sheetViews>
  <sheetFormatPr defaultColWidth="8.86328125" defaultRowHeight="14.25" x14ac:dyDescent="0.45"/>
  <cols>
    <col min="1" max="1" width="45.53125" style="3" customWidth="1"/>
    <col min="2" max="2" width="22.53125" style="3" customWidth="1"/>
    <col min="3" max="3" width="45.46484375" style="3" customWidth="1"/>
    <col min="4" max="4" width="14.6640625" style="3" customWidth="1"/>
    <col min="5" max="16384" width="8.86328125" style="3"/>
  </cols>
  <sheetData>
    <row r="1" spans="1:4" ht="23.25" x14ac:dyDescent="0.45">
      <c r="A1" s="252" t="s">
        <v>81</v>
      </c>
      <c r="B1" s="252"/>
      <c r="C1" s="252"/>
      <c r="D1" s="42" t="s">
        <v>14</v>
      </c>
    </row>
    <row r="2" spans="1:4" x14ac:dyDescent="0.45">
      <c r="A2" s="49"/>
      <c r="B2" s="50"/>
      <c r="C2" s="50"/>
      <c r="D2" s="48"/>
    </row>
    <row r="3" spans="1:4" x14ac:dyDescent="0.45">
      <c r="A3" s="202" t="s">
        <v>400</v>
      </c>
      <c r="B3" s="202"/>
      <c r="C3" s="202"/>
      <c r="D3" s="48"/>
    </row>
    <row r="4" spans="1:4" ht="66.75" customHeight="1" x14ac:dyDescent="0.45">
      <c r="A4" s="235" t="s">
        <v>401</v>
      </c>
      <c r="B4" s="235"/>
      <c r="C4" s="235"/>
      <c r="D4" s="48"/>
    </row>
    <row r="5" spans="1:4" x14ac:dyDescent="0.45">
      <c r="A5" s="72" t="s">
        <v>402</v>
      </c>
      <c r="B5" s="72" t="s">
        <v>16</v>
      </c>
      <c r="C5" s="79" t="s">
        <v>403</v>
      </c>
      <c r="D5" s="48"/>
    </row>
    <row r="6" spans="1:4" x14ac:dyDescent="0.45">
      <c r="A6" s="27" t="s">
        <v>82</v>
      </c>
      <c r="B6" s="14"/>
      <c r="C6" s="14"/>
      <c r="D6" s="48"/>
    </row>
    <row r="7" spans="1:4" x14ac:dyDescent="0.45">
      <c r="A7" s="27" t="s">
        <v>83</v>
      </c>
      <c r="B7" s="14"/>
      <c r="C7" s="14"/>
      <c r="D7" s="48"/>
    </row>
    <row r="8" spans="1:4" x14ac:dyDescent="0.45">
      <c r="A8" s="27" t="s">
        <v>84</v>
      </c>
      <c r="B8" s="14"/>
      <c r="C8" s="14"/>
      <c r="D8" s="48"/>
    </row>
    <row r="9" spans="1:4" x14ac:dyDescent="0.45">
      <c r="A9" s="49"/>
      <c r="B9" s="50"/>
      <c r="C9" s="50"/>
      <c r="D9" s="48"/>
    </row>
    <row r="10" spans="1:4" x14ac:dyDescent="0.45">
      <c r="A10" s="202" t="s">
        <v>85</v>
      </c>
      <c r="B10" s="202"/>
      <c r="C10" s="202"/>
      <c r="D10" s="48"/>
    </row>
    <row r="11" spans="1:4" ht="52.25" customHeight="1" x14ac:dyDescent="0.45">
      <c r="A11" s="253" t="s">
        <v>540</v>
      </c>
      <c r="B11" s="254"/>
      <c r="C11" s="254"/>
      <c r="D11" s="48"/>
    </row>
    <row r="12" spans="1:4" s="22" customFormat="1" ht="26.45" customHeight="1" x14ac:dyDescent="0.45">
      <c r="A12" s="177" t="s">
        <v>521</v>
      </c>
      <c r="B12" s="175"/>
      <c r="C12" s="175"/>
      <c r="D12" s="176"/>
    </row>
    <row r="13" spans="1:4" ht="14.75" customHeight="1" x14ac:dyDescent="0.45">
      <c r="A13" s="72" t="s">
        <v>86</v>
      </c>
      <c r="B13" s="72" t="s">
        <v>16</v>
      </c>
      <c r="C13" s="72" t="s">
        <v>403</v>
      </c>
      <c r="D13" s="48"/>
    </row>
    <row r="14" spans="1:4" x14ac:dyDescent="0.45">
      <c r="A14" s="27" t="s">
        <v>87</v>
      </c>
      <c r="B14" s="14"/>
      <c r="C14" s="14"/>
      <c r="D14" s="48"/>
    </row>
    <row r="15" spans="1:4" x14ac:dyDescent="0.45">
      <c r="A15" s="27" t="s">
        <v>87</v>
      </c>
      <c r="B15" s="14"/>
      <c r="C15" s="14"/>
      <c r="D15" s="48"/>
    </row>
    <row r="16" spans="1:4" x14ac:dyDescent="0.45">
      <c r="A16" s="27" t="s">
        <v>88</v>
      </c>
      <c r="B16" s="14"/>
      <c r="C16" s="14"/>
      <c r="D16" s="48"/>
    </row>
    <row r="17" spans="1:4" x14ac:dyDescent="0.45">
      <c r="A17" s="27" t="s">
        <v>88</v>
      </c>
      <c r="B17" s="14"/>
      <c r="C17" s="14"/>
      <c r="D17" s="48"/>
    </row>
    <row r="18" spans="1:4" x14ac:dyDescent="0.45">
      <c r="A18" s="27" t="s">
        <v>89</v>
      </c>
      <c r="B18" s="14"/>
      <c r="C18" s="14"/>
      <c r="D18" s="48"/>
    </row>
    <row r="19" spans="1:4" x14ac:dyDescent="0.45">
      <c r="A19" s="27" t="s">
        <v>89</v>
      </c>
      <c r="B19" s="14"/>
      <c r="C19" s="14"/>
      <c r="D19" s="48"/>
    </row>
    <row r="20" spans="1:4" x14ac:dyDescent="0.45">
      <c r="A20" s="27" t="s">
        <v>90</v>
      </c>
      <c r="B20" s="14"/>
      <c r="C20" s="14"/>
      <c r="D20" s="48"/>
    </row>
    <row r="21" spans="1:4" x14ac:dyDescent="0.45">
      <c r="A21" s="27" t="s">
        <v>90</v>
      </c>
      <c r="B21" s="14"/>
      <c r="C21" s="14"/>
      <c r="D21" s="48"/>
    </row>
    <row r="22" spans="1:4" x14ac:dyDescent="0.45">
      <c r="A22" s="49"/>
      <c r="B22" s="50"/>
      <c r="C22" s="50"/>
      <c r="D22" s="48"/>
    </row>
    <row r="23" spans="1:4" x14ac:dyDescent="0.45">
      <c r="A23" s="202" t="s">
        <v>404</v>
      </c>
      <c r="B23" s="202"/>
      <c r="C23" s="202"/>
      <c r="D23" s="48"/>
    </row>
    <row r="24" spans="1:4" ht="56.45" customHeight="1" x14ac:dyDescent="0.45">
      <c r="A24" s="253" t="s">
        <v>541</v>
      </c>
      <c r="B24" s="254"/>
      <c r="C24" s="254"/>
      <c r="D24" s="48"/>
    </row>
    <row r="25" spans="1:4" s="180" customFormat="1" ht="27" customHeight="1" x14ac:dyDescent="0.45">
      <c r="A25" s="181" t="s">
        <v>522</v>
      </c>
      <c r="B25" s="178"/>
      <c r="C25" s="178"/>
      <c r="D25" s="179"/>
    </row>
    <row r="26" spans="1:4" ht="15.75" customHeight="1" x14ac:dyDescent="0.45">
      <c r="A26" s="224" t="s">
        <v>405</v>
      </c>
      <c r="B26" s="250"/>
      <c r="C26" s="251"/>
      <c r="D26" s="48"/>
    </row>
    <row r="27" spans="1:4" x14ac:dyDescent="0.45">
      <c r="A27" s="244" t="s">
        <v>406</v>
      </c>
      <c r="B27" s="245"/>
      <c r="C27" s="31"/>
      <c r="D27" s="48"/>
    </row>
    <row r="28" spans="1:4" x14ac:dyDescent="0.45">
      <c r="A28" s="246" t="s">
        <v>408</v>
      </c>
      <c r="B28" s="247"/>
      <c r="C28" s="248"/>
      <c r="D28" s="48"/>
    </row>
    <row r="29" spans="1:4" ht="51.6" customHeight="1" x14ac:dyDescent="0.45">
      <c r="A29" s="243"/>
      <c r="B29" s="243"/>
      <c r="C29" s="243"/>
      <c r="D29" s="48"/>
    </row>
    <row r="30" spans="1:4" x14ac:dyDescent="0.45">
      <c r="A30" s="101" t="s">
        <v>16</v>
      </c>
      <c r="B30" s="249"/>
      <c r="C30" s="249"/>
      <c r="D30" s="48"/>
    </row>
    <row r="31" spans="1:4" x14ac:dyDescent="0.45">
      <c r="A31" s="124" t="s">
        <v>407</v>
      </c>
      <c r="B31" s="243"/>
      <c r="C31" s="243"/>
      <c r="D31" s="48"/>
    </row>
    <row r="32" spans="1:4" x14ac:dyDescent="0.45">
      <c r="A32" s="242"/>
      <c r="B32" s="242"/>
      <c r="C32" s="242"/>
      <c r="D32" s="48"/>
    </row>
    <row r="33" spans="1:4" x14ac:dyDescent="0.45">
      <c r="A33" s="224" t="s">
        <v>491</v>
      </c>
      <c r="B33" s="225"/>
      <c r="C33" s="226"/>
      <c r="D33" s="48"/>
    </row>
    <row r="34" spans="1:4" ht="409.25" customHeight="1" x14ac:dyDescent="0.45">
      <c r="A34" s="236" t="s">
        <v>430</v>
      </c>
      <c r="B34" s="237"/>
      <c r="C34" s="238"/>
      <c r="D34" s="48"/>
    </row>
    <row r="35" spans="1:4" ht="409.25" customHeight="1" x14ac:dyDescent="0.45">
      <c r="A35" s="239"/>
      <c r="B35" s="240"/>
      <c r="C35" s="241"/>
      <c r="D35" s="48"/>
    </row>
    <row r="36" spans="1:4" x14ac:dyDescent="0.45">
      <c r="A36" s="52"/>
      <c r="B36" s="53"/>
      <c r="C36" s="53"/>
      <c r="D36" s="54"/>
    </row>
  </sheetData>
  <mergeCells count="16">
    <mergeCell ref="A1:C1"/>
    <mergeCell ref="A10:C10"/>
    <mergeCell ref="A11:C11"/>
    <mergeCell ref="A23:C23"/>
    <mergeCell ref="A24:C24"/>
    <mergeCell ref="A3:C3"/>
    <mergeCell ref="A34:C35"/>
    <mergeCell ref="A33:C33"/>
    <mergeCell ref="A32:C32"/>
    <mergeCell ref="B31:C31"/>
    <mergeCell ref="A4:C4"/>
    <mergeCell ref="A27:B27"/>
    <mergeCell ref="A28:C28"/>
    <mergeCell ref="A29:C29"/>
    <mergeCell ref="B30:C30"/>
    <mergeCell ref="A26:C26"/>
  </mergeCells>
  <conditionalFormatting sqref="D1">
    <cfRule type="containsText" dxfId="90" priority="3" operator="containsText" text="Incomplete">
      <formula>NOT(ISERROR(SEARCH("Incomplete",D1)))</formula>
    </cfRule>
    <cfRule type="containsText" dxfId="89" priority="4" operator="containsText" text="Complete">
      <formula>NOT(ISERROR(SEARCH("Complete",D1)))</formula>
    </cfRule>
  </conditionalFormatting>
  <conditionalFormatting sqref="C27">
    <cfRule type="containsText" dxfId="88" priority="1" operator="containsText" text="No">
      <formula>NOT(ISERROR(SEARCH("No",C27)))</formula>
    </cfRule>
    <cfRule type="containsText" dxfId="87" priority="2" operator="containsText" text="Yes">
      <formula>NOT(ISERROR(SEARCH("Yes",C27)))</formula>
    </cfRule>
  </conditionalFormatting>
  <hyperlinks>
    <hyperlink ref="A12" r:id="rId1" xr:uid="{00000000-0004-0000-0C00-000000000000}"/>
    <hyperlink ref="A25" r:id="rId2" xr:uid="{00000000-0004-0000-0C00-000001000000}"/>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Coding!$A$2:$A$3</xm:f>
          </x14:formula1>
          <xm:sqref>D1</xm:sqref>
        </x14:dataValidation>
        <x14:dataValidation type="list" allowBlank="1" showInputMessage="1" showErrorMessage="1" xr:uid="{00000000-0002-0000-0C00-000001000000}">
          <x14:formula1>
            <xm:f>Coding!$K$2:$K$3</xm:f>
          </x14:formula1>
          <xm:sqref>C27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F54"/>
  <sheetViews>
    <sheetView showGridLines="0" zoomScaleNormal="100" workbookViewId="0">
      <selection activeCell="A17" sqref="A17:D17"/>
    </sheetView>
  </sheetViews>
  <sheetFormatPr defaultColWidth="8.86328125" defaultRowHeight="14.25" x14ac:dyDescent="0.45"/>
  <cols>
    <col min="1" max="3" width="19.33203125" style="25" customWidth="1"/>
    <col min="4" max="5" width="37.86328125" style="25" customWidth="1"/>
    <col min="6" max="6" width="14.86328125" style="25" customWidth="1"/>
    <col min="7" max="16384" width="8.86328125" style="25"/>
  </cols>
  <sheetData>
    <row r="1" spans="1:6" ht="25.5" x14ac:dyDescent="0.45">
      <c r="A1" s="265" t="s">
        <v>91</v>
      </c>
      <c r="B1" s="266"/>
      <c r="C1" s="266"/>
      <c r="D1" s="266"/>
      <c r="E1" s="267"/>
      <c r="F1" s="42" t="s">
        <v>14</v>
      </c>
    </row>
    <row r="2" spans="1:6" x14ac:dyDescent="0.45">
      <c r="A2" s="61"/>
      <c r="B2" s="61"/>
      <c r="C2" s="61"/>
      <c r="D2" s="61"/>
      <c r="E2" s="61"/>
      <c r="F2" s="62"/>
    </row>
    <row r="3" spans="1:6" ht="14.45" customHeight="1" x14ac:dyDescent="0.45">
      <c r="A3" s="268" t="s">
        <v>323</v>
      </c>
      <c r="B3" s="269"/>
      <c r="C3" s="269"/>
      <c r="D3" s="270"/>
      <c r="E3" s="61"/>
      <c r="F3" s="62"/>
    </row>
    <row r="4" spans="1:6" ht="42" customHeight="1" x14ac:dyDescent="0.45">
      <c r="A4" s="271" t="s">
        <v>371</v>
      </c>
      <c r="B4" s="272"/>
      <c r="C4" s="272"/>
      <c r="D4" s="273"/>
      <c r="E4" s="61"/>
      <c r="F4" s="62"/>
    </row>
    <row r="5" spans="1:6" x14ac:dyDescent="0.45">
      <c r="A5" s="143" t="s">
        <v>92</v>
      </c>
      <c r="B5" s="143" t="s">
        <v>16</v>
      </c>
      <c r="C5" s="260" t="s">
        <v>321</v>
      </c>
      <c r="D5" s="261"/>
      <c r="E5" s="61"/>
      <c r="F5" s="62"/>
    </row>
    <row r="6" spans="1:6" x14ac:dyDescent="0.45">
      <c r="A6" s="146" t="s">
        <v>93</v>
      </c>
      <c r="B6" s="146"/>
      <c r="C6" s="274"/>
      <c r="D6" s="275"/>
      <c r="E6" s="61"/>
      <c r="F6" s="62"/>
    </row>
    <row r="7" spans="1:6" x14ac:dyDescent="0.45">
      <c r="A7" s="146" t="s">
        <v>94</v>
      </c>
      <c r="B7" s="146"/>
      <c r="C7" s="274"/>
      <c r="D7" s="275"/>
      <c r="E7" s="61"/>
      <c r="F7" s="62"/>
    </row>
    <row r="8" spans="1:6" x14ac:dyDescent="0.45">
      <c r="A8" s="61"/>
      <c r="B8" s="61"/>
      <c r="C8" s="61"/>
      <c r="D8" s="61"/>
      <c r="E8" s="61"/>
      <c r="F8" s="62"/>
    </row>
    <row r="9" spans="1:6" x14ac:dyDescent="0.45">
      <c r="A9" s="63"/>
      <c r="B9" s="63"/>
      <c r="C9" s="63"/>
      <c r="D9" s="61"/>
      <c r="E9" s="61"/>
      <c r="F9" s="62"/>
    </row>
    <row r="10" spans="1:6" x14ac:dyDescent="0.45">
      <c r="A10" s="262" t="s">
        <v>327</v>
      </c>
      <c r="B10" s="263"/>
      <c r="C10" s="264"/>
      <c r="D10" s="61"/>
      <c r="E10" s="61"/>
      <c r="F10" s="62"/>
    </row>
    <row r="11" spans="1:6" x14ac:dyDescent="0.45">
      <c r="A11" s="143" t="s">
        <v>16</v>
      </c>
      <c r="B11" s="260" t="s">
        <v>321</v>
      </c>
      <c r="C11" s="261"/>
      <c r="D11" s="61"/>
      <c r="E11" s="61"/>
      <c r="F11" s="62"/>
    </row>
    <row r="12" spans="1:6" x14ac:dyDescent="0.45">
      <c r="A12" s="145"/>
      <c r="B12" s="258"/>
      <c r="C12" s="259"/>
      <c r="D12" s="61"/>
      <c r="E12" s="61"/>
      <c r="F12" s="62"/>
    </row>
    <row r="13" spans="1:6" x14ac:dyDescent="0.45">
      <c r="A13" s="145"/>
      <c r="B13" s="258"/>
      <c r="C13" s="259"/>
      <c r="D13" s="61"/>
      <c r="E13" s="61"/>
      <c r="F13" s="62"/>
    </row>
    <row r="14" spans="1:6" x14ac:dyDescent="0.45">
      <c r="A14" s="145"/>
      <c r="B14" s="258"/>
      <c r="C14" s="259"/>
      <c r="D14" s="61"/>
      <c r="E14" s="61"/>
      <c r="F14" s="62"/>
    </row>
    <row r="15" spans="1:6" x14ac:dyDescent="0.45">
      <c r="A15" s="145"/>
      <c r="B15" s="258"/>
      <c r="C15" s="259"/>
      <c r="D15" s="61"/>
      <c r="E15" s="61"/>
      <c r="F15" s="62"/>
    </row>
    <row r="16" spans="1:6" x14ac:dyDescent="0.45">
      <c r="A16" s="61"/>
      <c r="B16" s="61"/>
      <c r="C16" s="61"/>
      <c r="D16" s="61"/>
      <c r="E16" s="61"/>
      <c r="F16" s="62"/>
    </row>
    <row r="17" spans="1:6" ht="86.45" customHeight="1" x14ac:dyDescent="0.45">
      <c r="A17" s="271" t="s">
        <v>324</v>
      </c>
      <c r="B17" s="272"/>
      <c r="C17" s="272"/>
      <c r="D17" s="273"/>
      <c r="E17" s="61"/>
      <c r="F17" s="62"/>
    </row>
    <row r="18" spans="1:6" x14ac:dyDescent="0.45">
      <c r="A18" s="143" t="s">
        <v>16</v>
      </c>
      <c r="B18" s="260" t="s">
        <v>95</v>
      </c>
      <c r="C18" s="261"/>
      <c r="D18" s="141" t="s">
        <v>321</v>
      </c>
      <c r="E18" s="61"/>
      <c r="F18" s="62"/>
    </row>
    <row r="19" spans="1:6" x14ac:dyDescent="0.45">
      <c r="A19" s="145"/>
      <c r="B19" s="258"/>
      <c r="C19" s="259"/>
      <c r="D19" s="145"/>
      <c r="E19" s="61"/>
      <c r="F19" s="62"/>
    </row>
    <row r="20" spans="1:6" x14ac:dyDescent="0.45">
      <c r="A20" s="145"/>
      <c r="B20" s="258"/>
      <c r="C20" s="259"/>
      <c r="D20" s="145"/>
      <c r="E20" s="61"/>
      <c r="F20" s="62"/>
    </row>
    <row r="21" spans="1:6" x14ac:dyDescent="0.45">
      <c r="A21" s="61"/>
      <c r="B21" s="61"/>
      <c r="C21" s="61"/>
      <c r="D21" s="61"/>
      <c r="E21" s="61"/>
      <c r="F21" s="62"/>
    </row>
    <row r="22" spans="1:6" x14ac:dyDescent="0.45">
      <c r="A22" s="262" t="s">
        <v>325</v>
      </c>
      <c r="B22" s="263"/>
      <c r="C22" s="263"/>
      <c r="D22" s="264"/>
      <c r="E22" s="61"/>
      <c r="F22" s="62"/>
    </row>
    <row r="23" spans="1:6" x14ac:dyDescent="0.45">
      <c r="A23" s="143" t="s">
        <v>16</v>
      </c>
      <c r="B23" s="260" t="s">
        <v>95</v>
      </c>
      <c r="C23" s="261"/>
      <c r="D23" s="141" t="s">
        <v>321</v>
      </c>
      <c r="E23" s="61"/>
      <c r="F23" s="62"/>
    </row>
    <row r="24" spans="1:6" x14ac:dyDescent="0.45">
      <c r="A24" s="145"/>
      <c r="B24" s="258"/>
      <c r="C24" s="259"/>
      <c r="D24" s="145"/>
      <c r="E24" s="61"/>
      <c r="F24" s="62"/>
    </row>
    <row r="25" spans="1:6" x14ac:dyDescent="0.45">
      <c r="A25" s="145"/>
      <c r="B25" s="258"/>
      <c r="C25" s="259"/>
      <c r="D25" s="145"/>
      <c r="E25" s="61"/>
      <c r="F25" s="62"/>
    </row>
    <row r="26" spans="1:6" x14ac:dyDescent="0.45">
      <c r="A26" s="61"/>
      <c r="B26" s="61"/>
      <c r="C26" s="61"/>
      <c r="D26" s="61"/>
      <c r="E26" s="61"/>
      <c r="F26" s="62"/>
    </row>
    <row r="27" spans="1:6" x14ac:dyDescent="0.45">
      <c r="A27" s="262" t="s">
        <v>385</v>
      </c>
      <c r="B27" s="263"/>
      <c r="C27" s="263"/>
      <c r="D27" s="264"/>
      <c r="E27" s="61"/>
      <c r="F27" s="62"/>
    </row>
    <row r="28" spans="1:6" x14ac:dyDescent="0.45">
      <c r="A28" s="143" t="s">
        <v>16</v>
      </c>
      <c r="B28" s="260" t="s">
        <v>95</v>
      </c>
      <c r="C28" s="261"/>
      <c r="D28" s="141" t="s">
        <v>321</v>
      </c>
      <c r="E28" s="61"/>
      <c r="F28" s="62"/>
    </row>
    <row r="29" spans="1:6" x14ac:dyDescent="0.45">
      <c r="A29" s="145"/>
      <c r="B29" s="258"/>
      <c r="C29" s="259"/>
      <c r="D29" s="145"/>
      <c r="E29" s="61"/>
      <c r="F29" s="62"/>
    </row>
    <row r="30" spans="1:6" x14ac:dyDescent="0.45">
      <c r="A30" s="145"/>
      <c r="B30" s="258"/>
      <c r="C30" s="259"/>
      <c r="D30" s="145"/>
      <c r="E30" s="61"/>
      <c r="F30" s="62"/>
    </row>
    <row r="31" spans="1:6" x14ac:dyDescent="0.45">
      <c r="A31" s="61"/>
      <c r="B31" s="61"/>
      <c r="C31" s="61"/>
      <c r="D31" s="61"/>
      <c r="E31" s="61"/>
      <c r="F31" s="62"/>
    </row>
    <row r="32" spans="1:6" ht="54" customHeight="1" x14ac:dyDescent="0.45">
      <c r="A32" s="255" t="s">
        <v>537</v>
      </c>
      <c r="B32" s="255"/>
      <c r="C32" s="255"/>
      <c r="D32" s="255"/>
      <c r="E32" s="186"/>
      <c r="F32" s="62"/>
    </row>
    <row r="33" spans="1:6" x14ac:dyDescent="0.45">
      <c r="A33" s="143" t="s">
        <v>16</v>
      </c>
      <c r="B33" s="260" t="s">
        <v>538</v>
      </c>
      <c r="C33" s="261"/>
      <c r="D33" s="143" t="s">
        <v>321</v>
      </c>
      <c r="E33" s="62"/>
    </row>
    <row r="34" spans="1:6" x14ac:dyDescent="0.45">
      <c r="A34" s="145"/>
      <c r="B34" s="258"/>
      <c r="C34" s="259"/>
      <c r="D34" s="145"/>
      <c r="E34" s="62"/>
    </row>
    <row r="35" spans="1:6" x14ac:dyDescent="0.45">
      <c r="A35" s="145"/>
      <c r="B35" s="258"/>
      <c r="C35" s="259"/>
      <c r="D35" s="145"/>
      <c r="E35" s="62"/>
    </row>
    <row r="36" spans="1:6" x14ac:dyDescent="0.45">
      <c r="A36" s="61"/>
      <c r="B36" s="61"/>
      <c r="C36" s="61"/>
      <c r="D36" s="61"/>
      <c r="E36" s="61"/>
      <c r="F36" s="62"/>
    </row>
    <row r="37" spans="1:6" x14ac:dyDescent="0.45">
      <c r="A37" s="262" t="s">
        <v>372</v>
      </c>
      <c r="B37" s="263"/>
      <c r="C37" s="263"/>
      <c r="D37" s="264"/>
      <c r="E37" s="61"/>
      <c r="F37" s="62"/>
    </row>
    <row r="38" spans="1:6" x14ac:dyDescent="0.45">
      <c r="A38" s="143" t="s">
        <v>16</v>
      </c>
      <c r="B38" s="260" t="s">
        <v>95</v>
      </c>
      <c r="C38" s="261"/>
      <c r="D38" s="141" t="s">
        <v>321</v>
      </c>
      <c r="E38" s="61"/>
      <c r="F38" s="62"/>
    </row>
    <row r="39" spans="1:6" x14ac:dyDescent="0.45">
      <c r="A39" s="145"/>
      <c r="B39" s="258"/>
      <c r="C39" s="259"/>
      <c r="D39" s="145"/>
      <c r="E39" s="61"/>
      <c r="F39" s="62"/>
    </row>
    <row r="40" spans="1:6" x14ac:dyDescent="0.45">
      <c r="A40" s="145"/>
      <c r="B40" s="258"/>
      <c r="C40" s="259"/>
      <c r="D40" s="145"/>
      <c r="E40" s="61"/>
      <c r="F40" s="62"/>
    </row>
    <row r="41" spans="1:6" x14ac:dyDescent="0.45">
      <c r="A41" s="61"/>
      <c r="B41" s="61"/>
      <c r="C41" s="61"/>
      <c r="D41" s="61"/>
      <c r="E41" s="61"/>
      <c r="F41" s="62"/>
    </row>
    <row r="42" spans="1:6" x14ac:dyDescent="0.45">
      <c r="A42" s="262" t="s">
        <v>326</v>
      </c>
      <c r="B42" s="263"/>
      <c r="C42" s="263"/>
      <c r="D42" s="264"/>
      <c r="E42" s="61"/>
      <c r="F42" s="62"/>
    </row>
    <row r="43" spans="1:6" x14ac:dyDescent="0.45">
      <c r="A43" s="143" t="s">
        <v>16</v>
      </c>
      <c r="B43" s="260" t="s">
        <v>95</v>
      </c>
      <c r="C43" s="261"/>
      <c r="D43" s="141" t="s">
        <v>321</v>
      </c>
      <c r="E43" s="61"/>
      <c r="F43" s="62"/>
    </row>
    <row r="44" spans="1:6" x14ac:dyDescent="0.45">
      <c r="A44" s="145"/>
      <c r="B44" s="258"/>
      <c r="C44" s="259"/>
      <c r="D44" s="145"/>
      <c r="E44" s="61"/>
      <c r="F44" s="62"/>
    </row>
    <row r="45" spans="1:6" x14ac:dyDescent="0.45">
      <c r="A45" s="145"/>
      <c r="B45" s="258"/>
      <c r="C45" s="259"/>
      <c r="D45" s="145"/>
      <c r="E45" s="61"/>
      <c r="F45" s="62"/>
    </row>
    <row r="46" spans="1:6" x14ac:dyDescent="0.45">
      <c r="A46" s="64"/>
      <c r="B46" s="64"/>
      <c r="C46" s="64"/>
      <c r="D46" s="64"/>
      <c r="E46" s="61"/>
      <c r="F46" s="62"/>
    </row>
    <row r="47" spans="1:6" s="99" customFormat="1" x14ac:dyDescent="0.45">
      <c r="A47" s="262" t="s">
        <v>536</v>
      </c>
      <c r="B47" s="263"/>
      <c r="C47" s="263"/>
      <c r="D47" s="264"/>
      <c r="E47" s="61"/>
      <c r="F47" s="62"/>
    </row>
    <row r="48" spans="1:6" s="99" customFormat="1" x14ac:dyDescent="0.45">
      <c r="A48" s="143" t="s">
        <v>16</v>
      </c>
      <c r="B48" s="260" t="s">
        <v>95</v>
      </c>
      <c r="C48" s="261"/>
      <c r="D48" s="141" t="s">
        <v>321</v>
      </c>
      <c r="E48" s="61"/>
      <c r="F48" s="62"/>
    </row>
    <row r="49" spans="1:6" s="99" customFormat="1" x14ac:dyDescent="0.45">
      <c r="A49" s="147"/>
      <c r="B49" s="256"/>
      <c r="C49" s="257"/>
      <c r="D49" s="147"/>
      <c r="E49" s="61"/>
      <c r="F49" s="62"/>
    </row>
    <row r="50" spans="1:6" s="99" customFormat="1" x14ac:dyDescent="0.45">
      <c r="A50" s="147"/>
      <c r="B50" s="256"/>
      <c r="C50" s="257"/>
      <c r="D50" s="147"/>
      <c r="E50" s="61"/>
      <c r="F50" s="62"/>
    </row>
    <row r="51" spans="1:6" x14ac:dyDescent="0.45">
      <c r="A51" s="147"/>
      <c r="B51" s="256"/>
      <c r="C51" s="257"/>
      <c r="D51" s="147"/>
      <c r="E51" s="61"/>
      <c r="F51" s="62"/>
    </row>
    <row r="52" spans="1:6" x14ac:dyDescent="0.45">
      <c r="A52" s="147"/>
      <c r="B52" s="256"/>
      <c r="C52" s="257"/>
      <c r="D52" s="147"/>
      <c r="E52" s="61"/>
      <c r="F52" s="62"/>
    </row>
    <row r="53" spans="1:6" x14ac:dyDescent="0.45">
      <c r="A53" s="147"/>
      <c r="B53" s="256"/>
      <c r="C53" s="257"/>
      <c r="D53" s="147"/>
      <c r="E53" s="61"/>
      <c r="F53" s="62"/>
    </row>
    <row r="54" spans="1:6" x14ac:dyDescent="0.45">
      <c r="A54" s="64"/>
      <c r="B54" s="64"/>
      <c r="C54" s="64"/>
      <c r="D54" s="64"/>
      <c r="E54" s="64"/>
      <c r="F54" s="65"/>
    </row>
  </sheetData>
  <mergeCells count="43">
    <mergeCell ref="B45:C45"/>
    <mergeCell ref="A17:D17"/>
    <mergeCell ref="A22:D22"/>
    <mergeCell ref="A27:D27"/>
    <mergeCell ref="B33:C33"/>
    <mergeCell ref="B34:C34"/>
    <mergeCell ref="B35:C35"/>
    <mergeCell ref="B18:C18"/>
    <mergeCell ref="B19:C19"/>
    <mergeCell ref="B20:C20"/>
    <mergeCell ref="B23:C23"/>
    <mergeCell ref="B24:C24"/>
    <mergeCell ref="B25:C25"/>
    <mergeCell ref="B28:C28"/>
    <mergeCell ref="B29:C29"/>
    <mergeCell ref="B11:C11"/>
    <mergeCell ref="B12:C12"/>
    <mergeCell ref="B13:C13"/>
    <mergeCell ref="B14:C14"/>
    <mergeCell ref="B15:C15"/>
    <mergeCell ref="A1:E1"/>
    <mergeCell ref="A3:D3"/>
    <mergeCell ref="A4:D4"/>
    <mergeCell ref="A10:C10"/>
    <mergeCell ref="C6:D6"/>
    <mergeCell ref="C5:D5"/>
    <mergeCell ref="C7:D7"/>
    <mergeCell ref="A32:D32"/>
    <mergeCell ref="B52:C52"/>
    <mergeCell ref="B53:C53"/>
    <mergeCell ref="B30:C30"/>
    <mergeCell ref="B48:C48"/>
    <mergeCell ref="B49:C49"/>
    <mergeCell ref="B50:C50"/>
    <mergeCell ref="B51:C51"/>
    <mergeCell ref="B38:C38"/>
    <mergeCell ref="B39:C39"/>
    <mergeCell ref="B40:C40"/>
    <mergeCell ref="A37:D37"/>
    <mergeCell ref="A42:D42"/>
    <mergeCell ref="A47:D47"/>
    <mergeCell ref="B43:C43"/>
    <mergeCell ref="B44:C44"/>
  </mergeCells>
  <conditionalFormatting sqref="F1">
    <cfRule type="containsText" dxfId="86" priority="1" operator="containsText" text="Incomplete">
      <formula>NOT(ISERROR(SEARCH("Incomplete",F1)))</formula>
    </cfRule>
    <cfRule type="containsText" dxfId="85" priority="2" operator="containsText" text="Complete">
      <formula>NOT(ISERROR(SEARCH("Complete",F1)))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Coding!$A$2:$A$3</xm:f>
          </x14:formula1>
          <xm:sqref>F1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E22"/>
  <sheetViews>
    <sheetView showGridLines="0" topLeftCell="A19" workbookViewId="0">
      <selection activeCell="B17" sqref="B17"/>
    </sheetView>
  </sheetViews>
  <sheetFormatPr defaultColWidth="8.86328125" defaultRowHeight="14.25" x14ac:dyDescent="0.45"/>
  <cols>
    <col min="1" max="1" width="37.1328125" style="3" customWidth="1"/>
    <col min="2" max="2" width="69.6640625" style="3" customWidth="1"/>
    <col min="3" max="3" width="28.53125" style="3" customWidth="1"/>
    <col min="4" max="4" width="27.6640625" style="3" customWidth="1"/>
    <col min="5" max="5" width="14.6640625" style="3" customWidth="1"/>
    <col min="6" max="16384" width="8.86328125" style="3"/>
  </cols>
  <sheetData>
    <row r="1" spans="1:5" ht="25.5" x14ac:dyDescent="0.45">
      <c r="A1" s="212" t="s">
        <v>96</v>
      </c>
      <c r="B1" s="234"/>
      <c r="C1" s="234"/>
      <c r="D1" s="213"/>
      <c r="E1" s="42" t="s">
        <v>14</v>
      </c>
    </row>
    <row r="2" spans="1:5" x14ac:dyDescent="0.45">
      <c r="A2" s="45"/>
      <c r="B2" s="46"/>
      <c r="C2" s="46"/>
      <c r="D2" s="46"/>
      <c r="E2" s="47"/>
    </row>
    <row r="3" spans="1:5" ht="63" customHeight="1" x14ac:dyDescent="0.45">
      <c r="A3" s="235" t="s">
        <v>547</v>
      </c>
      <c r="B3" s="235"/>
      <c r="C3" s="235"/>
      <c r="D3" s="235"/>
      <c r="E3" s="48"/>
    </row>
    <row r="4" spans="1:5" x14ac:dyDescent="0.45">
      <c r="A4" s="88"/>
      <c r="B4" s="89"/>
      <c r="C4" s="89"/>
      <c r="D4" s="89"/>
      <c r="E4" s="48"/>
    </row>
    <row r="5" spans="1:5" x14ac:dyDescent="0.45">
      <c r="A5" s="58" t="s">
        <v>97</v>
      </c>
      <c r="B5" s="23" t="s">
        <v>98</v>
      </c>
      <c r="C5" s="23" t="s">
        <v>399</v>
      </c>
      <c r="D5" s="34" t="s">
        <v>99</v>
      </c>
      <c r="E5" s="48"/>
    </row>
    <row r="6" spans="1:5" ht="88.5" customHeight="1" x14ac:dyDescent="0.45">
      <c r="A6" s="87" t="s">
        <v>100</v>
      </c>
      <c r="B6" s="90"/>
      <c r="C6" s="93"/>
      <c r="D6" s="35" t="s">
        <v>123</v>
      </c>
      <c r="E6" s="48"/>
    </row>
    <row r="7" spans="1:5" ht="88.5" customHeight="1" x14ac:dyDescent="0.45">
      <c r="A7" s="86" t="s">
        <v>101</v>
      </c>
      <c r="B7" s="94"/>
      <c r="C7" s="95"/>
      <c r="D7" s="74"/>
      <c r="E7" s="48"/>
    </row>
    <row r="8" spans="1:5" ht="88.5" customHeight="1" x14ac:dyDescent="0.45">
      <c r="A8" s="87" t="s">
        <v>102</v>
      </c>
      <c r="B8" s="90"/>
      <c r="C8" s="93"/>
      <c r="D8" s="35" t="s">
        <v>115</v>
      </c>
      <c r="E8" s="48"/>
    </row>
    <row r="9" spans="1:5" ht="88.5" customHeight="1" x14ac:dyDescent="0.45">
      <c r="A9" s="86" t="s">
        <v>103</v>
      </c>
      <c r="B9" s="94"/>
      <c r="C9" s="95"/>
      <c r="D9" s="75" t="s">
        <v>116</v>
      </c>
      <c r="E9" s="48"/>
    </row>
    <row r="10" spans="1:5" ht="88.5" customHeight="1" x14ac:dyDescent="0.45">
      <c r="A10" s="87" t="s">
        <v>104</v>
      </c>
      <c r="B10" s="90"/>
      <c r="C10" s="93"/>
      <c r="D10" s="35" t="s">
        <v>117</v>
      </c>
      <c r="E10" s="48"/>
    </row>
    <row r="11" spans="1:5" ht="88.5" customHeight="1" x14ac:dyDescent="0.45">
      <c r="A11" s="86" t="s">
        <v>105</v>
      </c>
      <c r="B11" s="94"/>
      <c r="C11" s="95"/>
      <c r="D11" s="75" t="s">
        <v>118</v>
      </c>
      <c r="E11" s="48"/>
    </row>
    <row r="12" spans="1:5" ht="88.5" customHeight="1" x14ac:dyDescent="0.45">
      <c r="A12" s="87" t="s">
        <v>106</v>
      </c>
      <c r="B12" s="90"/>
      <c r="C12" s="93"/>
      <c r="D12" s="80" t="s">
        <v>284</v>
      </c>
      <c r="E12" s="48"/>
    </row>
    <row r="13" spans="1:5" ht="88.5" customHeight="1" x14ac:dyDescent="0.45">
      <c r="A13" s="86" t="s">
        <v>107</v>
      </c>
      <c r="B13" s="94"/>
      <c r="C13" s="95"/>
      <c r="D13" s="81" t="s">
        <v>285</v>
      </c>
      <c r="E13" s="48"/>
    </row>
    <row r="14" spans="1:5" ht="88.5" customHeight="1" x14ac:dyDescent="0.45">
      <c r="A14" s="87" t="s">
        <v>108</v>
      </c>
      <c r="B14" s="90"/>
      <c r="C14" s="93"/>
      <c r="D14" s="35" t="s">
        <v>119</v>
      </c>
      <c r="E14" s="48"/>
    </row>
    <row r="15" spans="1:5" ht="88.5" customHeight="1" x14ac:dyDescent="0.45">
      <c r="A15" s="86" t="s">
        <v>109</v>
      </c>
      <c r="B15" s="94"/>
      <c r="C15" s="95"/>
      <c r="D15" s="75" t="s">
        <v>120</v>
      </c>
      <c r="E15" s="48"/>
    </row>
    <row r="16" spans="1:5" ht="88.5" customHeight="1" x14ac:dyDescent="0.45">
      <c r="A16" s="87" t="s">
        <v>110</v>
      </c>
      <c r="B16" s="90"/>
      <c r="C16" s="93"/>
      <c r="D16" s="35" t="s">
        <v>121</v>
      </c>
      <c r="E16" s="48"/>
    </row>
    <row r="17" spans="1:5" ht="88.5" customHeight="1" x14ac:dyDescent="0.45">
      <c r="A17" s="86" t="s">
        <v>111</v>
      </c>
      <c r="B17" s="94"/>
      <c r="C17" s="95"/>
      <c r="D17" s="75" t="s">
        <v>121</v>
      </c>
      <c r="E17" s="48"/>
    </row>
    <row r="18" spans="1:5" ht="88.5" customHeight="1" x14ac:dyDescent="0.45">
      <c r="A18" s="87" t="s">
        <v>112</v>
      </c>
      <c r="B18" s="90"/>
      <c r="C18" s="93"/>
      <c r="D18" s="187" t="s">
        <v>557</v>
      </c>
      <c r="E18" s="48"/>
    </row>
    <row r="19" spans="1:5" ht="88.5" customHeight="1" x14ac:dyDescent="0.45">
      <c r="A19" s="86" t="s">
        <v>113</v>
      </c>
      <c r="B19" s="94"/>
      <c r="C19" s="95"/>
      <c r="D19" s="75" t="s">
        <v>286</v>
      </c>
      <c r="E19" s="48"/>
    </row>
    <row r="20" spans="1:5" ht="88.5" customHeight="1" x14ac:dyDescent="0.45">
      <c r="A20" s="87" t="s">
        <v>114</v>
      </c>
      <c r="B20" s="90"/>
      <c r="C20" s="93"/>
      <c r="D20" s="35" t="s">
        <v>122</v>
      </c>
      <c r="E20" s="48"/>
    </row>
    <row r="21" spans="1:5" ht="96.6" customHeight="1" x14ac:dyDescent="0.45">
      <c r="A21" s="86" t="s">
        <v>328</v>
      </c>
      <c r="B21" s="94"/>
      <c r="C21" s="95"/>
      <c r="D21" s="75" t="s">
        <v>122</v>
      </c>
      <c r="E21" s="48"/>
    </row>
    <row r="22" spans="1:5" x14ac:dyDescent="0.45">
      <c r="A22" s="52"/>
      <c r="B22" s="53"/>
      <c r="C22" s="53"/>
      <c r="D22" s="53"/>
      <c r="E22" s="54"/>
    </row>
  </sheetData>
  <mergeCells count="2">
    <mergeCell ref="A1:D1"/>
    <mergeCell ref="A3:D3"/>
  </mergeCells>
  <conditionalFormatting sqref="E1">
    <cfRule type="containsText" dxfId="84" priority="1" operator="containsText" text="Incomplete">
      <formula>NOT(ISERROR(SEARCH("Incomplete",E1)))</formula>
    </cfRule>
    <cfRule type="containsText" dxfId="83" priority="2" operator="containsText" text="Complete">
      <formula>NOT(ISERROR(SEARCH("Complete",E1)))</formula>
    </cfRule>
  </conditionalFormatting>
  <hyperlinks>
    <hyperlink ref="D8" r:id="rId1" display="https://www.nice.org.uk/guidance/cg187/resources/acute-heart-failure-diagnosis-and-management-35109817738693" xr:uid="{00000000-0004-0000-0E00-000000000000}"/>
    <hyperlink ref="D9" r:id="rId2" xr:uid="{00000000-0004-0000-0E00-000001000000}"/>
    <hyperlink ref="D10" r:id="rId3" display="https://www.bmj.com/content/bmj/364/bmj.l536.full.pdf" xr:uid="{00000000-0004-0000-0E00-000002000000}"/>
    <hyperlink ref="D11" r:id="rId4" xr:uid="{00000000-0004-0000-0E00-000003000000}"/>
    <hyperlink ref="D12" r:id="rId5" xr:uid="{00000000-0004-0000-0E00-000004000000}"/>
    <hyperlink ref="D13" r:id="rId6" xr:uid="{00000000-0004-0000-0E00-000005000000}"/>
    <hyperlink ref="D14" r:id="rId7" display="https://pathways.nice.org.uk/pathways/stroke" xr:uid="{00000000-0004-0000-0E00-000006000000}"/>
    <hyperlink ref="D15" r:id="rId8" display="https://www.resus.org.uk/anaphylaxis/emergency-treatment-of-anaphylactic-reactions/" xr:uid="{00000000-0004-0000-0E00-000007000000}"/>
    <hyperlink ref="D16" r:id="rId9" xr:uid="{00000000-0004-0000-0E00-000008000000}"/>
    <hyperlink ref="D17" r:id="rId10" display="https://abcd.care/joint-british-diabetes-societies-jbds-inpatient-care-group" xr:uid="{00000000-0004-0000-0E00-000009000000}"/>
    <hyperlink ref="D19" r:id="rId11" display="https://www.medicalprotection.org/uk/articles/dealing-with-patients-who-want-to-self-discharge" xr:uid="{00000000-0004-0000-0E00-00000A000000}"/>
    <hyperlink ref="D20" r:id="rId12" xr:uid="{00000000-0004-0000-0E00-00000B000000}"/>
    <hyperlink ref="D6" r:id="rId13" location=" " display="https://www.resus.org.uk/# " xr:uid="{00000000-0004-0000-0E00-00000C000000}"/>
    <hyperlink ref="D21" r:id="rId14" xr:uid="{00000000-0004-0000-0E00-00000D000000}"/>
    <hyperlink ref="D18" r:id="rId15" display="Click here to access Management of the violent patient" xr:uid="{7904E9B0-CFB7-425B-B463-288105D24A3C}"/>
  </hyperlinks>
  <pageMargins left="0.7" right="0.7" top="0.75" bottom="0.75" header="0.3" footer="0.3"/>
  <pageSetup paperSize="9" orientation="portrait" r:id="rId16"/>
  <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Coding!$A$2:$A$3</xm:f>
          </x14:formula1>
          <xm:sqref>E1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sheetPr>
  <dimension ref="A1:D13"/>
  <sheetViews>
    <sheetView showGridLines="0" workbookViewId="0">
      <selection activeCell="A3" sqref="A3:C3"/>
    </sheetView>
  </sheetViews>
  <sheetFormatPr defaultColWidth="21" defaultRowHeight="14.25" x14ac:dyDescent="0.45"/>
  <cols>
    <col min="1" max="1" width="21" style="3"/>
    <col min="2" max="2" width="23.19921875" style="3" customWidth="1"/>
    <col min="3" max="3" width="45.53125" style="3" customWidth="1"/>
    <col min="4" max="4" width="14.6640625" style="3" customWidth="1"/>
    <col min="5" max="5" width="11.6640625" style="3" customWidth="1"/>
    <col min="6" max="16384" width="21" style="3"/>
  </cols>
  <sheetData>
    <row r="1" spans="1:4" ht="25.5" x14ac:dyDescent="0.45">
      <c r="A1" s="212" t="s">
        <v>398</v>
      </c>
      <c r="B1" s="234"/>
      <c r="C1" s="213"/>
      <c r="D1" s="42" t="s">
        <v>14</v>
      </c>
    </row>
    <row r="2" spans="1:4" x14ac:dyDescent="0.45">
      <c r="A2" s="49"/>
      <c r="B2" s="50"/>
      <c r="C2" s="50"/>
      <c r="D2" s="48"/>
    </row>
    <row r="3" spans="1:4" ht="150" customHeight="1" x14ac:dyDescent="0.45">
      <c r="A3" s="276" t="s">
        <v>470</v>
      </c>
      <c r="B3" s="277"/>
      <c r="C3" s="278"/>
      <c r="D3" s="48"/>
    </row>
    <row r="4" spans="1:4" x14ac:dyDescent="0.45">
      <c r="A4" s="49"/>
      <c r="B4" s="50"/>
      <c r="C4" s="50"/>
      <c r="D4" s="48"/>
    </row>
    <row r="5" spans="1:4" ht="25.25" customHeight="1" x14ac:dyDescent="0.45">
      <c r="A5" s="13" t="s">
        <v>124</v>
      </c>
      <c r="B5" s="13" t="s">
        <v>16</v>
      </c>
      <c r="C5" s="13" t="s">
        <v>321</v>
      </c>
      <c r="D5" s="48"/>
    </row>
    <row r="6" spans="1:4" ht="25.25" customHeight="1" x14ac:dyDescent="0.45">
      <c r="A6" s="21" t="s">
        <v>125</v>
      </c>
      <c r="B6" s="36"/>
      <c r="C6" s="14"/>
      <c r="D6" s="48"/>
    </row>
    <row r="7" spans="1:4" ht="25.25" customHeight="1" x14ac:dyDescent="0.45">
      <c r="A7" s="66" t="s">
        <v>125</v>
      </c>
      <c r="B7" s="76"/>
      <c r="C7" s="73"/>
      <c r="D7" s="48"/>
    </row>
    <row r="8" spans="1:4" ht="25.25" customHeight="1" x14ac:dyDescent="0.45">
      <c r="A8" s="21" t="s">
        <v>125</v>
      </c>
      <c r="B8" s="36"/>
      <c r="C8" s="14"/>
      <c r="D8" s="48"/>
    </row>
    <row r="9" spans="1:4" ht="25.25" customHeight="1" x14ac:dyDescent="0.45">
      <c r="A9" s="66" t="s">
        <v>125</v>
      </c>
      <c r="B9" s="76"/>
      <c r="C9" s="73"/>
      <c r="D9" s="48"/>
    </row>
    <row r="10" spans="1:4" ht="25.25" customHeight="1" x14ac:dyDescent="0.45">
      <c r="A10" s="21" t="s">
        <v>125</v>
      </c>
      <c r="B10" s="36"/>
      <c r="C10" s="14"/>
      <c r="D10" s="48"/>
    </row>
    <row r="11" spans="1:4" ht="25.25" customHeight="1" x14ac:dyDescent="0.45">
      <c r="A11" s="66" t="s">
        <v>126</v>
      </c>
      <c r="B11" s="76"/>
      <c r="C11" s="73"/>
      <c r="D11" s="48"/>
    </row>
    <row r="12" spans="1:4" ht="25.25" customHeight="1" x14ac:dyDescent="0.45">
      <c r="A12" s="21" t="s">
        <v>127</v>
      </c>
      <c r="B12" s="36"/>
      <c r="C12" s="14"/>
      <c r="D12" s="48"/>
    </row>
    <row r="13" spans="1:4" x14ac:dyDescent="0.45">
      <c r="A13" s="52"/>
      <c r="B13" s="53"/>
      <c r="C13" s="53"/>
      <c r="D13" s="54"/>
    </row>
  </sheetData>
  <mergeCells count="2">
    <mergeCell ref="A1:C1"/>
    <mergeCell ref="A3:C3"/>
  </mergeCells>
  <conditionalFormatting sqref="D1">
    <cfRule type="containsText" dxfId="82" priority="1" operator="containsText" text="Incomplete">
      <formula>NOT(ISERROR(SEARCH("Incomplete",D1)))</formula>
    </cfRule>
    <cfRule type="containsText" dxfId="81" priority="2" operator="containsText" text="Complete">
      <formula>NOT(ISERROR(SEARCH("Complete",D1)))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Coding!$A$2:$A$3</xm:f>
          </x14:formula1>
          <xm:sqref>D1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2060"/>
  </sheetPr>
  <dimension ref="A1:F123"/>
  <sheetViews>
    <sheetView showGridLines="0" topLeftCell="A74" workbookViewId="0">
      <selection activeCell="A3" sqref="A3:B3"/>
    </sheetView>
  </sheetViews>
  <sheetFormatPr defaultColWidth="8.86328125" defaultRowHeight="14.25" x14ac:dyDescent="0.45"/>
  <cols>
    <col min="1" max="2" width="40.33203125" style="3" customWidth="1"/>
    <col min="3" max="3" width="14.6640625" style="3" customWidth="1"/>
    <col min="4" max="16384" width="8.86328125" style="3"/>
  </cols>
  <sheetData>
    <row r="1" spans="1:6" ht="25.5" x14ac:dyDescent="0.45">
      <c r="A1" s="212" t="s">
        <v>128</v>
      </c>
      <c r="B1" s="213"/>
      <c r="C1" s="42" t="s">
        <v>14</v>
      </c>
      <c r="D1" s="37"/>
      <c r="E1" s="37"/>
      <c r="F1" s="37"/>
    </row>
    <row r="2" spans="1:6" x14ac:dyDescent="0.45">
      <c r="A2" s="45"/>
      <c r="B2" s="46"/>
      <c r="C2" s="47"/>
      <c r="D2" s="24"/>
      <c r="E2" s="24"/>
      <c r="F2" s="24"/>
    </row>
    <row r="3" spans="1:6" ht="45" customHeight="1" x14ac:dyDescent="0.45">
      <c r="A3" s="203" t="s">
        <v>523</v>
      </c>
      <c r="B3" s="204"/>
      <c r="C3" s="59"/>
      <c r="D3" s="38"/>
      <c r="E3" s="38"/>
      <c r="F3" s="38"/>
    </row>
    <row r="4" spans="1:6" x14ac:dyDescent="0.45">
      <c r="A4" s="174" t="s">
        <v>524</v>
      </c>
      <c r="B4" s="89"/>
      <c r="C4" s="48"/>
    </row>
    <row r="5" spans="1:6" x14ac:dyDescent="0.45">
      <c r="A5" s="202" t="s">
        <v>150</v>
      </c>
      <c r="B5" s="202"/>
      <c r="C5" s="48"/>
    </row>
    <row r="6" spans="1:6" x14ac:dyDescent="0.45">
      <c r="A6" s="27" t="s">
        <v>129</v>
      </c>
      <c r="B6" s="90"/>
      <c r="C6" s="48"/>
    </row>
    <row r="7" spans="1:6" x14ac:dyDescent="0.45">
      <c r="A7" s="27" t="s">
        <v>331</v>
      </c>
      <c r="B7" s="90"/>
      <c r="C7" s="48"/>
    </row>
    <row r="8" spans="1:6" x14ac:dyDescent="0.45">
      <c r="A8" s="27" t="s">
        <v>332</v>
      </c>
      <c r="B8" s="90"/>
      <c r="C8" s="48"/>
    </row>
    <row r="9" spans="1:6" x14ac:dyDescent="0.45">
      <c r="A9" s="27" t="s">
        <v>143</v>
      </c>
      <c r="B9" s="90"/>
      <c r="C9" s="48"/>
    </row>
    <row r="10" spans="1:6" x14ac:dyDescent="0.45">
      <c r="A10" s="27" t="s">
        <v>333</v>
      </c>
      <c r="B10" s="90"/>
      <c r="C10" s="48"/>
    </row>
    <row r="11" spans="1:6" x14ac:dyDescent="0.45">
      <c r="A11" s="27" t="s">
        <v>167</v>
      </c>
      <c r="B11" s="90"/>
      <c r="C11" s="48"/>
    </row>
    <row r="12" spans="1:6" x14ac:dyDescent="0.45">
      <c r="A12" s="220" t="s">
        <v>151</v>
      </c>
      <c r="B12" s="220"/>
      <c r="C12" s="60"/>
    </row>
    <row r="13" spans="1:6" x14ac:dyDescent="0.45">
      <c r="A13" s="115" t="s">
        <v>133</v>
      </c>
      <c r="B13" s="90"/>
      <c r="C13" s="48"/>
    </row>
    <row r="14" spans="1:6" x14ac:dyDescent="0.45">
      <c r="A14" s="115" t="s">
        <v>7</v>
      </c>
      <c r="B14" s="90"/>
      <c r="C14" s="48"/>
    </row>
    <row r="15" spans="1:6" x14ac:dyDescent="0.45">
      <c r="A15" s="115" t="s">
        <v>373</v>
      </c>
      <c r="B15" s="90"/>
      <c r="C15" s="48"/>
    </row>
    <row r="16" spans="1:6" x14ac:dyDescent="0.45">
      <c r="A16" s="115" t="s">
        <v>144</v>
      </c>
      <c r="B16" s="90"/>
      <c r="C16" s="48"/>
    </row>
    <row r="17" spans="1:6" x14ac:dyDescent="0.45">
      <c r="A17" s="27" t="s">
        <v>145</v>
      </c>
      <c r="B17" s="90"/>
      <c r="C17" s="48"/>
    </row>
    <row r="18" spans="1:6" x14ac:dyDescent="0.45">
      <c r="A18" s="27" t="s">
        <v>146</v>
      </c>
      <c r="B18" s="90"/>
      <c r="C18" s="48"/>
    </row>
    <row r="19" spans="1:6" x14ac:dyDescent="0.45">
      <c r="A19" s="220" t="s">
        <v>147</v>
      </c>
      <c r="B19" s="220"/>
      <c r="C19" s="60"/>
      <c r="D19" s="26"/>
      <c r="E19" s="26"/>
      <c r="F19" s="26"/>
    </row>
    <row r="20" spans="1:6" ht="44.25" customHeight="1" x14ac:dyDescent="0.45">
      <c r="A20" s="221"/>
      <c r="B20" s="221"/>
      <c r="C20" s="60"/>
      <c r="D20" s="26"/>
      <c r="E20" s="26"/>
      <c r="F20" s="26"/>
    </row>
    <row r="21" spans="1:6" x14ac:dyDescent="0.45">
      <c r="A21" s="220" t="s">
        <v>148</v>
      </c>
      <c r="B21" s="220"/>
      <c r="C21" s="60"/>
      <c r="D21" s="26"/>
      <c r="E21" s="26"/>
      <c r="F21" s="26"/>
    </row>
    <row r="22" spans="1:6" ht="45.75" customHeight="1" x14ac:dyDescent="0.45">
      <c r="A22" s="221"/>
      <c r="B22" s="221"/>
      <c r="C22" s="48"/>
    </row>
    <row r="23" spans="1:6" x14ac:dyDescent="0.45">
      <c r="A23" s="220" t="s">
        <v>149</v>
      </c>
      <c r="B23" s="220"/>
      <c r="C23" s="48"/>
    </row>
    <row r="24" spans="1:6" ht="45" customHeight="1" x14ac:dyDescent="0.45">
      <c r="A24" s="221"/>
      <c r="B24" s="221"/>
      <c r="C24" s="48"/>
    </row>
    <row r="25" spans="1:6" x14ac:dyDescent="0.45">
      <c r="A25" s="92" t="s">
        <v>16</v>
      </c>
      <c r="B25" s="91"/>
      <c r="C25" s="48"/>
    </row>
    <row r="26" spans="1:6" x14ac:dyDescent="0.45">
      <c r="A26" s="92" t="s">
        <v>322</v>
      </c>
      <c r="B26" s="90"/>
      <c r="C26" s="48"/>
    </row>
    <row r="27" spans="1:6" x14ac:dyDescent="0.45">
      <c r="A27" s="88"/>
      <c r="B27" s="89"/>
      <c r="C27" s="48"/>
    </row>
    <row r="28" spans="1:6" x14ac:dyDescent="0.45">
      <c r="A28" s="88"/>
      <c r="B28" s="89"/>
      <c r="C28" s="48"/>
    </row>
    <row r="29" spans="1:6" x14ac:dyDescent="0.45">
      <c r="A29" s="202" t="s">
        <v>152</v>
      </c>
      <c r="B29" s="202"/>
      <c r="C29" s="48"/>
    </row>
    <row r="30" spans="1:6" x14ac:dyDescent="0.45">
      <c r="A30" s="27" t="s">
        <v>129</v>
      </c>
      <c r="B30" s="90"/>
      <c r="C30" s="48"/>
    </row>
    <row r="31" spans="1:6" x14ac:dyDescent="0.45">
      <c r="A31" s="27" t="s">
        <v>331</v>
      </c>
      <c r="B31" s="90"/>
      <c r="C31" s="48"/>
    </row>
    <row r="32" spans="1:6" x14ac:dyDescent="0.45">
      <c r="A32" s="27" t="s">
        <v>332</v>
      </c>
      <c r="B32" s="90"/>
      <c r="C32" s="48"/>
    </row>
    <row r="33" spans="1:3" x14ac:dyDescent="0.45">
      <c r="A33" s="27" t="s">
        <v>143</v>
      </c>
      <c r="B33" s="90"/>
      <c r="C33" s="48"/>
    </row>
    <row r="34" spans="1:3" x14ac:dyDescent="0.45">
      <c r="A34" s="27" t="s">
        <v>333</v>
      </c>
      <c r="B34" s="90"/>
      <c r="C34" s="48"/>
    </row>
    <row r="35" spans="1:3" x14ac:dyDescent="0.45">
      <c r="A35" s="27" t="s">
        <v>167</v>
      </c>
      <c r="B35" s="90"/>
      <c r="C35" s="48"/>
    </row>
    <row r="36" spans="1:3" x14ac:dyDescent="0.45">
      <c r="A36" s="220" t="s">
        <v>151</v>
      </c>
      <c r="B36" s="220"/>
      <c r="C36" s="48"/>
    </row>
    <row r="37" spans="1:3" x14ac:dyDescent="0.45">
      <c r="A37" s="27" t="s">
        <v>133</v>
      </c>
      <c r="B37" s="90"/>
      <c r="C37" s="48"/>
    </row>
    <row r="38" spans="1:3" x14ac:dyDescent="0.45">
      <c r="A38" s="27" t="s">
        <v>7</v>
      </c>
      <c r="B38" s="90"/>
      <c r="C38" s="48"/>
    </row>
    <row r="39" spans="1:3" x14ac:dyDescent="0.45">
      <c r="A39" s="27" t="s">
        <v>373</v>
      </c>
      <c r="B39" s="90"/>
      <c r="C39" s="48"/>
    </row>
    <row r="40" spans="1:3" x14ac:dyDescent="0.45">
      <c r="A40" s="27" t="s">
        <v>144</v>
      </c>
      <c r="B40" s="90"/>
      <c r="C40" s="48"/>
    </row>
    <row r="41" spans="1:3" x14ac:dyDescent="0.45">
      <c r="A41" s="27" t="s">
        <v>145</v>
      </c>
      <c r="B41" s="90"/>
      <c r="C41" s="48"/>
    </row>
    <row r="42" spans="1:3" x14ac:dyDescent="0.45">
      <c r="A42" s="27" t="s">
        <v>146</v>
      </c>
      <c r="B42" s="90"/>
      <c r="C42" s="48"/>
    </row>
    <row r="43" spans="1:3" ht="31.25" customHeight="1" x14ac:dyDescent="0.45">
      <c r="A43" s="220" t="s">
        <v>147</v>
      </c>
      <c r="B43" s="220"/>
      <c r="C43" s="48"/>
    </row>
    <row r="44" spans="1:3" ht="47.25" customHeight="1" x14ac:dyDescent="0.45">
      <c r="A44" s="221"/>
      <c r="B44" s="221"/>
      <c r="C44" s="48"/>
    </row>
    <row r="45" spans="1:3" ht="31.25" customHeight="1" x14ac:dyDescent="0.45">
      <c r="A45" s="220" t="s">
        <v>148</v>
      </c>
      <c r="B45" s="220"/>
      <c r="C45" s="48"/>
    </row>
    <row r="46" spans="1:3" ht="46.5" customHeight="1" x14ac:dyDescent="0.45">
      <c r="A46" s="221"/>
      <c r="B46" s="221"/>
      <c r="C46" s="48"/>
    </row>
    <row r="47" spans="1:3" x14ac:dyDescent="0.45">
      <c r="A47" s="220" t="s">
        <v>149</v>
      </c>
      <c r="B47" s="220"/>
      <c r="C47" s="48"/>
    </row>
    <row r="48" spans="1:3" ht="43.5" customHeight="1" x14ac:dyDescent="0.45">
      <c r="A48" s="221"/>
      <c r="B48" s="221"/>
      <c r="C48" s="48"/>
    </row>
    <row r="49" spans="1:3" x14ac:dyDescent="0.45">
      <c r="A49" s="92" t="s">
        <v>16</v>
      </c>
      <c r="B49" s="91"/>
      <c r="C49" s="48"/>
    </row>
    <row r="50" spans="1:3" x14ac:dyDescent="0.45">
      <c r="A50" s="92" t="s">
        <v>322</v>
      </c>
      <c r="B50" s="90"/>
      <c r="C50" s="48"/>
    </row>
    <row r="51" spans="1:3" x14ac:dyDescent="0.45">
      <c r="A51" s="88"/>
      <c r="B51" s="89"/>
      <c r="C51" s="48"/>
    </row>
    <row r="52" spans="1:3" x14ac:dyDescent="0.45">
      <c r="A52" s="88"/>
      <c r="B52" s="89"/>
      <c r="C52" s="48"/>
    </row>
    <row r="53" spans="1:3" x14ac:dyDescent="0.45">
      <c r="A53" s="202" t="s">
        <v>153</v>
      </c>
      <c r="B53" s="202"/>
      <c r="C53" s="48"/>
    </row>
    <row r="54" spans="1:3" x14ac:dyDescent="0.45">
      <c r="A54" s="27" t="s">
        <v>129</v>
      </c>
      <c r="B54" s="90"/>
      <c r="C54" s="48"/>
    </row>
    <row r="55" spans="1:3" x14ac:dyDescent="0.45">
      <c r="A55" s="27" t="s">
        <v>331</v>
      </c>
      <c r="B55" s="90"/>
      <c r="C55" s="48"/>
    </row>
    <row r="56" spans="1:3" x14ac:dyDescent="0.45">
      <c r="A56" s="27" t="s">
        <v>332</v>
      </c>
      <c r="B56" s="90"/>
      <c r="C56" s="48"/>
    </row>
    <row r="57" spans="1:3" x14ac:dyDescent="0.45">
      <c r="A57" s="27" t="s">
        <v>143</v>
      </c>
      <c r="B57" s="90"/>
      <c r="C57" s="48"/>
    </row>
    <row r="58" spans="1:3" x14ac:dyDescent="0.45">
      <c r="A58" s="27" t="s">
        <v>333</v>
      </c>
      <c r="B58" s="90"/>
      <c r="C58" s="48"/>
    </row>
    <row r="59" spans="1:3" x14ac:dyDescent="0.45">
      <c r="A59" s="27" t="s">
        <v>167</v>
      </c>
      <c r="B59" s="90"/>
      <c r="C59" s="48"/>
    </row>
    <row r="60" spans="1:3" x14ac:dyDescent="0.45">
      <c r="A60" s="220" t="s">
        <v>151</v>
      </c>
      <c r="B60" s="220"/>
      <c r="C60" s="48"/>
    </row>
    <row r="61" spans="1:3" x14ac:dyDescent="0.45">
      <c r="A61" s="27" t="s">
        <v>133</v>
      </c>
      <c r="B61" s="90"/>
      <c r="C61" s="48"/>
    </row>
    <row r="62" spans="1:3" x14ac:dyDescent="0.45">
      <c r="A62" s="27" t="s">
        <v>7</v>
      </c>
      <c r="B62" s="90"/>
      <c r="C62" s="48"/>
    </row>
    <row r="63" spans="1:3" x14ac:dyDescent="0.45">
      <c r="A63" s="27" t="s">
        <v>373</v>
      </c>
      <c r="B63" s="90"/>
      <c r="C63" s="48"/>
    </row>
    <row r="64" spans="1:3" x14ac:dyDescent="0.45">
      <c r="A64" s="27" t="s">
        <v>144</v>
      </c>
      <c r="B64" s="90"/>
      <c r="C64" s="48"/>
    </row>
    <row r="65" spans="1:3" x14ac:dyDescent="0.45">
      <c r="A65" s="27" t="s">
        <v>145</v>
      </c>
      <c r="B65" s="90"/>
      <c r="C65" s="48"/>
    </row>
    <row r="66" spans="1:3" x14ac:dyDescent="0.45">
      <c r="A66" s="27" t="s">
        <v>146</v>
      </c>
      <c r="B66" s="90"/>
      <c r="C66" s="48"/>
    </row>
    <row r="67" spans="1:3" x14ac:dyDescent="0.45">
      <c r="A67" s="220" t="s">
        <v>147</v>
      </c>
      <c r="B67" s="220"/>
      <c r="C67" s="48"/>
    </row>
    <row r="68" spans="1:3" ht="45.75" customHeight="1" x14ac:dyDescent="0.45">
      <c r="A68" s="221"/>
      <c r="B68" s="221"/>
      <c r="C68" s="48"/>
    </row>
    <row r="69" spans="1:3" x14ac:dyDescent="0.45">
      <c r="A69" s="220" t="s">
        <v>148</v>
      </c>
      <c r="B69" s="220"/>
      <c r="C69" s="48"/>
    </row>
    <row r="70" spans="1:3" ht="46.5" customHeight="1" x14ac:dyDescent="0.45">
      <c r="A70" s="221"/>
      <c r="B70" s="221"/>
      <c r="C70" s="48"/>
    </row>
    <row r="71" spans="1:3" x14ac:dyDescent="0.45">
      <c r="A71" s="220" t="s">
        <v>149</v>
      </c>
      <c r="B71" s="220"/>
      <c r="C71" s="48"/>
    </row>
    <row r="72" spans="1:3" ht="43.5" customHeight="1" x14ac:dyDescent="0.45">
      <c r="A72" s="221"/>
      <c r="B72" s="221"/>
      <c r="C72" s="48"/>
    </row>
    <row r="73" spans="1:3" x14ac:dyDescent="0.45">
      <c r="A73" s="92" t="s">
        <v>16</v>
      </c>
      <c r="B73" s="91"/>
      <c r="C73" s="48"/>
    </row>
    <row r="74" spans="1:3" x14ac:dyDescent="0.45">
      <c r="A74" s="92" t="s">
        <v>322</v>
      </c>
      <c r="B74" s="90"/>
      <c r="C74" s="48"/>
    </row>
    <row r="75" spans="1:3" x14ac:dyDescent="0.45">
      <c r="A75" s="88"/>
      <c r="B75" s="89"/>
      <c r="C75" s="48"/>
    </row>
    <row r="76" spans="1:3" x14ac:dyDescent="0.45">
      <c r="A76" s="88"/>
      <c r="B76" s="89"/>
      <c r="C76" s="48"/>
    </row>
    <row r="77" spans="1:3" x14ac:dyDescent="0.45">
      <c r="A77" s="202" t="s">
        <v>352</v>
      </c>
      <c r="B77" s="202"/>
      <c r="C77" s="48"/>
    </row>
    <row r="78" spans="1:3" x14ac:dyDescent="0.45">
      <c r="A78" s="27" t="s">
        <v>129</v>
      </c>
      <c r="B78" s="90"/>
      <c r="C78" s="48"/>
    </row>
    <row r="79" spans="1:3" x14ac:dyDescent="0.45">
      <c r="A79" s="27" t="s">
        <v>331</v>
      </c>
      <c r="B79" s="90"/>
      <c r="C79" s="48"/>
    </row>
    <row r="80" spans="1:3" x14ac:dyDescent="0.45">
      <c r="A80" s="27" t="s">
        <v>332</v>
      </c>
      <c r="B80" s="90"/>
      <c r="C80" s="48"/>
    </row>
    <row r="81" spans="1:3" x14ac:dyDescent="0.45">
      <c r="A81" s="27" t="s">
        <v>143</v>
      </c>
      <c r="B81" s="90"/>
      <c r="C81" s="48"/>
    </row>
    <row r="82" spans="1:3" x14ac:dyDescent="0.45">
      <c r="A82" s="27" t="s">
        <v>333</v>
      </c>
      <c r="B82" s="90"/>
      <c r="C82" s="48"/>
    </row>
    <row r="83" spans="1:3" x14ac:dyDescent="0.45">
      <c r="A83" s="27" t="s">
        <v>167</v>
      </c>
      <c r="B83" s="90"/>
      <c r="C83" s="48"/>
    </row>
    <row r="84" spans="1:3" x14ac:dyDescent="0.45">
      <c r="A84" s="220" t="s">
        <v>151</v>
      </c>
      <c r="B84" s="220"/>
      <c r="C84" s="48"/>
    </row>
    <row r="85" spans="1:3" x14ac:dyDescent="0.45">
      <c r="A85" s="27" t="s">
        <v>133</v>
      </c>
      <c r="B85" s="90"/>
      <c r="C85" s="48"/>
    </row>
    <row r="86" spans="1:3" x14ac:dyDescent="0.45">
      <c r="A86" s="27" t="s">
        <v>7</v>
      </c>
      <c r="B86" s="90"/>
      <c r="C86" s="48"/>
    </row>
    <row r="87" spans="1:3" x14ac:dyDescent="0.45">
      <c r="A87" s="27" t="s">
        <v>373</v>
      </c>
      <c r="B87" s="90"/>
      <c r="C87" s="48"/>
    </row>
    <row r="88" spans="1:3" x14ac:dyDescent="0.45">
      <c r="A88" s="27" t="s">
        <v>144</v>
      </c>
      <c r="B88" s="90"/>
      <c r="C88" s="48"/>
    </row>
    <row r="89" spans="1:3" x14ac:dyDescent="0.45">
      <c r="A89" s="27" t="s">
        <v>145</v>
      </c>
      <c r="B89" s="90"/>
      <c r="C89" s="48"/>
    </row>
    <row r="90" spans="1:3" x14ac:dyDescent="0.45">
      <c r="A90" s="27" t="s">
        <v>146</v>
      </c>
      <c r="B90" s="90"/>
      <c r="C90" s="48"/>
    </row>
    <row r="91" spans="1:3" x14ac:dyDescent="0.45">
      <c r="A91" s="220" t="s">
        <v>147</v>
      </c>
      <c r="B91" s="220"/>
      <c r="C91" s="48"/>
    </row>
    <row r="92" spans="1:3" x14ac:dyDescent="0.45">
      <c r="A92" s="221"/>
      <c r="B92" s="221"/>
      <c r="C92" s="48"/>
    </row>
    <row r="93" spans="1:3" x14ac:dyDescent="0.45">
      <c r="A93" s="220" t="s">
        <v>148</v>
      </c>
      <c r="B93" s="220"/>
      <c r="C93" s="48"/>
    </row>
    <row r="94" spans="1:3" x14ac:dyDescent="0.45">
      <c r="A94" s="221"/>
      <c r="B94" s="221"/>
      <c r="C94" s="48"/>
    </row>
    <row r="95" spans="1:3" x14ac:dyDescent="0.45">
      <c r="A95" s="220" t="s">
        <v>149</v>
      </c>
      <c r="B95" s="220"/>
      <c r="C95" s="48"/>
    </row>
    <row r="96" spans="1:3" x14ac:dyDescent="0.45">
      <c r="A96" s="221"/>
      <c r="B96" s="221"/>
      <c r="C96" s="48"/>
    </row>
    <row r="97" spans="1:3" x14ac:dyDescent="0.45">
      <c r="A97" s="92" t="s">
        <v>16</v>
      </c>
      <c r="B97" s="91"/>
      <c r="C97" s="48"/>
    </row>
    <row r="98" spans="1:3" x14ac:dyDescent="0.45">
      <c r="A98" s="92" t="s">
        <v>322</v>
      </c>
      <c r="B98" s="90"/>
      <c r="C98" s="48"/>
    </row>
    <row r="99" spans="1:3" x14ac:dyDescent="0.45">
      <c r="A99" s="88"/>
      <c r="B99" s="89"/>
      <c r="C99" s="48"/>
    </row>
    <row r="100" spans="1:3" x14ac:dyDescent="0.45">
      <c r="A100" s="88"/>
      <c r="B100" s="89"/>
      <c r="C100" s="48"/>
    </row>
    <row r="101" spans="1:3" x14ac:dyDescent="0.45">
      <c r="A101" s="202" t="s">
        <v>353</v>
      </c>
      <c r="B101" s="202"/>
      <c r="C101" s="48"/>
    </row>
    <row r="102" spans="1:3" x14ac:dyDescent="0.45">
      <c r="A102" s="27" t="s">
        <v>129</v>
      </c>
      <c r="B102" s="90"/>
      <c r="C102" s="48"/>
    </row>
    <row r="103" spans="1:3" x14ac:dyDescent="0.45">
      <c r="A103" s="27" t="s">
        <v>331</v>
      </c>
      <c r="B103" s="90"/>
      <c r="C103" s="48"/>
    </row>
    <row r="104" spans="1:3" x14ac:dyDescent="0.45">
      <c r="A104" s="27" t="s">
        <v>332</v>
      </c>
      <c r="B104" s="90"/>
      <c r="C104" s="48"/>
    </row>
    <row r="105" spans="1:3" x14ac:dyDescent="0.45">
      <c r="A105" s="27" t="s">
        <v>143</v>
      </c>
      <c r="B105" s="90"/>
      <c r="C105" s="48"/>
    </row>
    <row r="106" spans="1:3" x14ac:dyDescent="0.45">
      <c r="A106" s="27" t="s">
        <v>333</v>
      </c>
      <c r="B106" s="90"/>
      <c r="C106" s="48"/>
    </row>
    <row r="107" spans="1:3" x14ac:dyDescent="0.45">
      <c r="A107" s="27" t="s">
        <v>167</v>
      </c>
      <c r="B107" s="90"/>
      <c r="C107" s="48"/>
    </row>
    <row r="108" spans="1:3" x14ac:dyDescent="0.45">
      <c r="A108" s="220" t="s">
        <v>151</v>
      </c>
      <c r="B108" s="220"/>
      <c r="C108" s="48"/>
    </row>
    <row r="109" spans="1:3" x14ac:dyDescent="0.45">
      <c r="A109" s="27" t="s">
        <v>133</v>
      </c>
      <c r="B109" s="90"/>
      <c r="C109" s="48"/>
    </row>
    <row r="110" spans="1:3" x14ac:dyDescent="0.45">
      <c r="A110" s="27" t="s">
        <v>7</v>
      </c>
      <c r="B110" s="90"/>
      <c r="C110" s="48"/>
    </row>
    <row r="111" spans="1:3" x14ac:dyDescent="0.45">
      <c r="A111" s="27" t="s">
        <v>373</v>
      </c>
      <c r="B111" s="90"/>
      <c r="C111" s="48"/>
    </row>
    <row r="112" spans="1:3" x14ac:dyDescent="0.45">
      <c r="A112" s="27" t="s">
        <v>144</v>
      </c>
      <c r="B112" s="90"/>
      <c r="C112" s="48"/>
    </row>
    <row r="113" spans="1:3" x14ac:dyDescent="0.45">
      <c r="A113" s="27" t="s">
        <v>145</v>
      </c>
      <c r="B113" s="90"/>
      <c r="C113" s="48"/>
    </row>
    <row r="114" spans="1:3" x14ac:dyDescent="0.45">
      <c r="A114" s="27" t="s">
        <v>146</v>
      </c>
      <c r="B114" s="90"/>
      <c r="C114" s="48"/>
    </row>
    <row r="115" spans="1:3" x14ac:dyDescent="0.45">
      <c r="A115" s="220" t="s">
        <v>147</v>
      </c>
      <c r="B115" s="220"/>
      <c r="C115" s="48"/>
    </row>
    <row r="116" spans="1:3" ht="45.75" customHeight="1" x14ac:dyDescent="0.45">
      <c r="A116" s="221"/>
      <c r="B116" s="221"/>
      <c r="C116" s="48"/>
    </row>
    <row r="117" spans="1:3" x14ac:dyDescent="0.45">
      <c r="A117" s="220" t="s">
        <v>148</v>
      </c>
      <c r="B117" s="220"/>
      <c r="C117" s="48"/>
    </row>
    <row r="118" spans="1:3" ht="46.5" customHeight="1" x14ac:dyDescent="0.45">
      <c r="A118" s="221"/>
      <c r="B118" s="221"/>
      <c r="C118" s="48"/>
    </row>
    <row r="119" spans="1:3" x14ac:dyDescent="0.45">
      <c r="A119" s="220" t="s">
        <v>149</v>
      </c>
      <c r="B119" s="220"/>
      <c r="C119" s="48"/>
    </row>
    <row r="120" spans="1:3" ht="46.5" customHeight="1" x14ac:dyDescent="0.45">
      <c r="A120" s="221"/>
      <c r="B120" s="221"/>
      <c r="C120" s="48"/>
    </row>
    <row r="121" spans="1:3" x14ac:dyDescent="0.45">
      <c r="A121" s="92" t="s">
        <v>16</v>
      </c>
      <c r="B121" s="91"/>
      <c r="C121" s="48"/>
    </row>
    <row r="122" spans="1:3" x14ac:dyDescent="0.45">
      <c r="A122" s="92" t="s">
        <v>322</v>
      </c>
      <c r="B122" s="90"/>
      <c r="C122" s="48"/>
    </row>
    <row r="123" spans="1:3" x14ac:dyDescent="0.45">
      <c r="A123" s="52"/>
      <c r="B123" s="53"/>
      <c r="C123" s="54"/>
    </row>
  </sheetData>
  <mergeCells count="42">
    <mergeCell ref="A5:B5"/>
    <mergeCell ref="A3:B3"/>
    <mergeCell ref="A1:B1"/>
    <mergeCell ref="A29:B29"/>
    <mergeCell ref="A21:B21"/>
    <mergeCell ref="A19:B19"/>
    <mergeCell ref="A23:B23"/>
    <mergeCell ref="A20:B20"/>
    <mergeCell ref="A22:B22"/>
    <mergeCell ref="A24:B24"/>
    <mergeCell ref="A45:B45"/>
    <mergeCell ref="A43:B43"/>
    <mergeCell ref="A44:B44"/>
    <mergeCell ref="A36:B36"/>
    <mergeCell ref="A12:B12"/>
    <mergeCell ref="A46:B46"/>
    <mergeCell ref="A47:B47"/>
    <mergeCell ref="A48:B48"/>
    <mergeCell ref="A53:B53"/>
    <mergeCell ref="A60:B60"/>
    <mergeCell ref="A67:B67"/>
    <mergeCell ref="A68:B68"/>
    <mergeCell ref="A69:B69"/>
    <mergeCell ref="A70:B70"/>
    <mergeCell ref="A71:B71"/>
    <mergeCell ref="A72:B72"/>
    <mergeCell ref="A77:B77"/>
    <mergeCell ref="A84:B84"/>
    <mergeCell ref="A91:B91"/>
    <mergeCell ref="A92:B92"/>
    <mergeCell ref="A93:B93"/>
    <mergeCell ref="A94:B94"/>
    <mergeCell ref="A95:B95"/>
    <mergeCell ref="A96:B96"/>
    <mergeCell ref="A101:B101"/>
    <mergeCell ref="A119:B119"/>
    <mergeCell ref="A120:B120"/>
    <mergeCell ref="A108:B108"/>
    <mergeCell ref="A115:B115"/>
    <mergeCell ref="A116:B116"/>
    <mergeCell ref="A117:B117"/>
    <mergeCell ref="A118:B118"/>
  </mergeCells>
  <conditionalFormatting sqref="C1">
    <cfRule type="containsText" dxfId="80" priority="41" operator="containsText" text="Incomplete">
      <formula>NOT(ISERROR(SEARCH("Incomplete",C1)))</formula>
    </cfRule>
    <cfRule type="containsText" dxfId="79" priority="42" operator="containsText" text="Complete">
      <formula>NOT(ISERROR(SEARCH("Complete",C1)))</formula>
    </cfRule>
  </conditionalFormatting>
  <conditionalFormatting sqref="B10:B11">
    <cfRule type="containsText" dxfId="78" priority="38" operator="containsText" text="Low">
      <formula>NOT(ISERROR(SEARCH("Low",B10)))</formula>
    </cfRule>
    <cfRule type="containsText" dxfId="77" priority="39" operator="containsText" text="Medium">
      <formula>NOT(ISERROR(SEARCH("Medium",B10)))</formula>
    </cfRule>
    <cfRule type="containsText" dxfId="76" priority="40" operator="containsText" text="High">
      <formula>NOT(ISERROR(SEARCH("High",B10)))</formula>
    </cfRule>
  </conditionalFormatting>
  <conditionalFormatting sqref="B13:B18">
    <cfRule type="containsText" dxfId="75" priority="25" operator="containsText" text="Unable to comment">
      <formula>NOT(ISERROR(SEARCH("Unable to comment",B13)))</formula>
    </cfRule>
    <cfRule type="containsText" dxfId="74" priority="36" operator="containsText" text="Meets">
      <formula>NOT(ISERROR(SEARCH("Meets",B13)))</formula>
    </cfRule>
    <cfRule type="containsText" dxfId="73" priority="37" operator="containsText" text="Below">
      <formula>NOT(ISERROR(SEARCH("Below",B13)))</formula>
    </cfRule>
  </conditionalFormatting>
  <conditionalFormatting sqref="B34:B35">
    <cfRule type="containsText" dxfId="72" priority="22" operator="containsText" text="Low">
      <formula>NOT(ISERROR(SEARCH("Low",B34)))</formula>
    </cfRule>
    <cfRule type="containsText" dxfId="71" priority="23" operator="containsText" text="Medium">
      <formula>NOT(ISERROR(SEARCH("Medium",B34)))</formula>
    </cfRule>
    <cfRule type="containsText" dxfId="70" priority="24" operator="containsText" text="High">
      <formula>NOT(ISERROR(SEARCH("High",B34)))</formula>
    </cfRule>
  </conditionalFormatting>
  <conditionalFormatting sqref="B37:B42">
    <cfRule type="containsText" dxfId="69" priority="19" operator="containsText" text="Unable to comment">
      <formula>NOT(ISERROR(SEARCH("Unable to comment",B37)))</formula>
    </cfRule>
    <cfRule type="containsText" dxfId="68" priority="20" operator="containsText" text="Meets">
      <formula>NOT(ISERROR(SEARCH("Meets",B37)))</formula>
    </cfRule>
    <cfRule type="containsText" dxfId="67" priority="21" operator="containsText" text="Below">
      <formula>NOT(ISERROR(SEARCH("Below",B37)))</formula>
    </cfRule>
  </conditionalFormatting>
  <conditionalFormatting sqref="B58:B59">
    <cfRule type="containsText" dxfId="66" priority="16" operator="containsText" text="Low">
      <formula>NOT(ISERROR(SEARCH("Low",B58)))</formula>
    </cfRule>
    <cfRule type="containsText" dxfId="65" priority="17" operator="containsText" text="Medium">
      <formula>NOT(ISERROR(SEARCH("Medium",B58)))</formula>
    </cfRule>
    <cfRule type="containsText" dxfId="64" priority="18" operator="containsText" text="High">
      <formula>NOT(ISERROR(SEARCH("High",B58)))</formula>
    </cfRule>
  </conditionalFormatting>
  <conditionalFormatting sqref="B61:B66">
    <cfRule type="containsText" dxfId="63" priority="13" operator="containsText" text="Unable to comment">
      <formula>NOT(ISERROR(SEARCH("Unable to comment",B61)))</formula>
    </cfRule>
    <cfRule type="containsText" dxfId="62" priority="14" operator="containsText" text="Meets">
      <formula>NOT(ISERROR(SEARCH("Meets",B61)))</formula>
    </cfRule>
    <cfRule type="containsText" dxfId="61" priority="15" operator="containsText" text="Below">
      <formula>NOT(ISERROR(SEARCH("Below",B61)))</formula>
    </cfRule>
  </conditionalFormatting>
  <conditionalFormatting sqref="B82:B83">
    <cfRule type="containsText" dxfId="60" priority="10" operator="containsText" text="Low">
      <formula>NOT(ISERROR(SEARCH("Low",B82)))</formula>
    </cfRule>
    <cfRule type="containsText" dxfId="59" priority="11" operator="containsText" text="Medium">
      <formula>NOT(ISERROR(SEARCH("Medium",B82)))</formula>
    </cfRule>
    <cfRule type="containsText" dxfId="58" priority="12" operator="containsText" text="High">
      <formula>NOT(ISERROR(SEARCH("High",B82)))</formula>
    </cfRule>
  </conditionalFormatting>
  <conditionalFormatting sqref="B85:B90">
    <cfRule type="containsText" dxfId="57" priority="7" operator="containsText" text="Unable to comment">
      <formula>NOT(ISERROR(SEARCH("Unable to comment",B85)))</formula>
    </cfRule>
    <cfRule type="containsText" dxfId="56" priority="8" operator="containsText" text="Meets">
      <formula>NOT(ISERROR(SEARCH("Meets",B85)))</formula>
    </cfRule>
    <cfRule type="containsText" dxfId="55" priority="9" operator="containsText" text="Below">
      <formula>NOT(ISERROR(SEARCH("Below",B85)))</formula>
    </cfRule>
  </conditionalFormatting>
  <conditionalFormatting sqref="B106:B107">
    <cfRule type="containsText" dxfId="54" priority="4" operator="containsText" text="Low">
      <formula>NOT(ISERROR(SEARCH("Low",B106)))</formula>
    </cfRule>
    <cfRule type="containsText" dxfId="53" priority="5" operator="containsText" text="Medium">
      <formula>NOT(ISERROR(SEARCH("Medium",B106)))</formula>
    </cfRule>
    <cfRule type="containsText" dxfId="52" priority="6" operator="containsText" text="High">
      <formula>NOT(ISERROR(SEARCH("High",B106)))</formula>
    </cfRule>
  </conditionalFormatting>
  <conditionalFormatting sqref="B109:B114">
    <cfRule type="containsText" dxfId="51" priority="1" operator="containsText" text="Unable to comment">
      <formula>NOT(ISERROR(SEARCH("Unable to comment",B109)))</formula>
    </cfRule>
    <cfRule type="containsText" dxfId="50" priority="2" operator="containsText" text="Meets">
      <formula>NOT(ISERROR(SEARCH("Meets",B109)))</formula>
    </cfRule>
    <cfRule type="containsText" dxfId="49" priority="3" operator="containsText" text="Below">
      <formula>NOT(ISERROR(SEARCH("Below",B109)))</formula>
    </cfRule>
  </conditionalFormatting>
  <hyperlinks>
    <hyperlink ref="A4" r:id="rId1" xr:uid="{00000000-0004-0000-1000-000000000000}"/>
  </hyperlinks>
  <pageMargins left="0.7" right="0.7" top="0.75" bottom="0.75" header="0.3" footer="0.3"/>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1000-000000000000}">
          <x14:formula1>
            <xm:f>Coding!$A$2:$A$3</xm:f>
          </x14:formula1>
          <xm:sqref>C1</xm:sqref>
        </x14:dataValidation>
        <x14:dataValidation type="list" allowBlank="1" showInputMessage="1" showErrorMessage="1" xr:uid="{00000000-0002-0000-1000-000001000000}">
          <x14:formula1>
            <xm:f>Coding!$O$2:$O$5</xm:f>
          </x14:formula1>
          <xm:sqref>B9 B33 B57 B81 B105</xm:sqref>
        </x14:dataValidation>
        <x14:dataValidation type="list" allowBlank="1" showInputMessage="1" showErrorMessage="1" xr:uid="{00000000-0002-0000-1000-000002000000}">
          <x14:formula1>
            <xm:f>Coding!$Q$2:$Q$4</xm:f>
          </x14:formula1>
          <xm:sqref>B10 B34 B58 B82 B106</xm:sqref>
        </x14:dataValidation>
        <x14:dataValidation type="list" allowBlank="1" showInputMessage="1" showErrorMessage="1" xr:uid="{00000000-0002-0000-1000-000003000000}">
          <x14:formula1>
            <xm:f>Coding!$M$2:$M$6</xm:f>
          </x14:formula1>
          <xm:sqref>B6 B30 B54 B78 B102</xm:sqref>
        </x14:dataValidation>
        <x14:dataValidation type="list" allowBlank="1" showInputMessage="1" showErrorMessage="1" xr:uid="{00000000-0002-0000-1000-000004000000}">
          <x14:formula1>
            <xm:f>Coding!$M$9:$M$15</xm:f>
          </x14:formula1>
          <xm:sqref>B7 B31 B55 B79 B103</xm:sqref>
        </x14:dataValidation>
        <x14:dataValidation type="list" allowBlank="1" showInputMessage="1" showErrorMessage="1" xr:uid="{00000000-0002-0000-1000-000005000000}">
          <x14:formula1>
            <xm:f>Coding!$M$19:$M$20</xm:f>
          </x14:formula1>
          <xm:sqref>B8 B32 B56 B80 B104</xm:sqref>
        </x14:dataValidation>
        <x14:dataValidation type="list" allowBlank="1" showInputMessage="1" showErrorMessage="1" xr:uid="{00000000-0002-0000-1000-000006000000}">
          <x14:formula1>
            <xm:f>Coding!$M$24:$M$29</xm:f>
          </x14:formula1>
          <xm:sqref>B11 B35 B59 B83 B107</xm:sqref>
        </x14:dataValidation>
        <x14:dataValidation type="list" allowBlank="1" showInputMessage="1" showErrorMessage="1" xr:uid="{00000000-0002-0000-1000-000007000000}">
          <x14:formula1>
            <xm:f>Coding!$S$2:$S$4</xm:f>
          </x14:formula1>
          <xm:sqref>B13:B18 B37:B42 B61:B66 B85:B90 B109:B114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2060"/>
  </sheetPr>
  <dimension ref="A1:D40"/>
  <sheetViews>
    <sheetView showGridLines="0" zoomScaleNormal="100" workbookViewId="0">
      <selection activeCell="A4" sqref="A4"/>
    </sheetView>
  </sheetViews>
  <sheetFormatPr defaultRowHeight="14.25" x14ac:dyDescent="0.45"/>
  <cols>
    <col min="1" max="1" width="35" customWidth="1"/>
    <col min="2" max="2" width="42.33203125" customWidth="1"/>
    <col min="3" max="3" width="22.86328125" customWidth="1"/>
    <col min="4" max="4" width="14.6640625" customWidth="1"/>
  </cols>
  <sheetData>
    <row r="1" spans="1:4" ht="25.5" x14ac:dyDescent="0.75">
      <c r="A1" s="309" t="s">
        <v>431</v>
      </c>
      <c r="B1" s="310"/>
      <c r="C1" s="311"/>
      <c r="D1" s="42" t="s">
        <v>14</v>
      </c>
    </row>
    <row r="2" spans="1:4" x14ac:dyDescent="0.45">
      <c r="A2" s="106"/>
      <c r="B2" s="107"/>
      <c r="C2" s="107"/>
      <c r="D2" s="108"/>
    </row>
    <row r="3" spans="1:4" ht="131.25" customHeight="1" x14ac:dyDescent="0.45">
      <c r="A3" s="253" t="s">
        <v>548</v>
      </c>
      <c r="B3" s="254"/>
      <c r="C3" s="254"/>
      <c r="D3" s="108"/>
    </row>
    <row r="4" spans="1:4" ht="28.8" customHeight="1" x14ac:dyDescent="0.45">
      <c r="A4" s="177" t="s">
        <v>549</v>
      </c>
      <c r="B4" s="185" t="s">
        <v>546</v>
      </c>
      <c r="C4" s="175"/>
      <c r="D4" s="108"/>
    </row>
    <row r="5" spans="1:4" x14ac:dyDescent="0.45">
      <c r="A5" s="105" t="s">
        <v>155</v>
      </c>
      <c r="B5" s="312" t="s">
        <v>365</v>
      </c>
      <c r="C5" s="312"/>
      <c r="D5" s="108"/>
    </row>
    <row r="6" spans="1:4" x14ac:dyDescent="0.45">
      <c r="A6" s="105" t="s">
        <v>156</v>
      </c>
      <c r="B6" s="312" t="s">
        <v>365</v>
      </c>
      <c r="C6" s="312"/>
      <c r="D6" s="108"/>
    </row>
    <row r="7" spans="1:4" x14ac:dyDescent="0.45">
      <c r="A7" s="105" t="s">
        <v>157</v>
      </c>
      <c r="B7" s="312" t="s">
        <v>365</v>
      </c>
      <c r="C7" s="312"/>
      <c r="D7" s="108"/>
    </row>
    <row r="8" spans="1:4" x14ac:dyDescent="0.45">
      <c r="A8" s="105" t="s">
        <v>158</v>
      </c>
      <c r="B8" s="313"/>
      <c r="C8" s="313"/>
      <c r="D8" s="108"/>
    </row>
    <row r="9" spans="1:4" x14ac:dyDescent="0.45">
      <c r="A9" s="105" t="s">
        <v>159</v>
      </c>
      <c r="B9" s="314"/>
      <c r="C9" s="314"/>
      <c r="D9" s="108"/>
    </row>
    <row r="10" spans="1:4" ht="15" customHeight="1" x14ac:dyDescent="0.45">
      <c r="A10" s="300"/>
      <c r="B10" s="301"/>
      <c r="C10" s="302"/>
      <c r="D10" s="108"/>
    </row>
    <row r="11" spans="1:4" x14ac:dyDescent="0.45">
      <c r="A11" s="297" t="s">
        <v>354</v>
      </c>
      <c r="B11" s="297"/>
      <c r="C11" s="135"/>
      <c r="D11" s="108"/>
    </row>
    <row r="12" spans="1:4" ht="18.75" customHeight="1" x14ac:dyDescent="0.45">
      <c r="A12" s="306"/>
      <c r="B12" s="307"/>
      <c r="C12" s="308"/>
      <c r="D12" s="108"/>
    </row>
    <row r="13" spans="1:4" x14ac:dyDescent="0.45">
      <c r="A13" s="297" t="s">
        <v>355</v>
      </c>
      <c r="B13" s="297"/>
      <c r="C13" s="116"/>
      <c r="D13" s="108"/>
    </row>
    <row r="14" spans="1:4" x14ac:dyDescent="0.45">
      <c r="A14" s="297" t="s">
        <v>356</v>
      </c>
      <c r="B14" s="297"/>
      <c r="C14" s="116"/>
      <c r="D14" s="108"/>
    </row>
    <row r="15" spans="1:4" ht="7.25" customHeight="1" x14ac:dyDescent="0.45">
      <c r="A15" s="303"/>
      <c r="B15" s="304"/>
      <c r="C15" s="305"/>
      <c r="D15" s="108"/>
    </row>
    <row r="16" spans="1:4" ht="23.25" customHeight="1" x14ac:dyDescent="0.45">
      <c r="A16" s="290" t="s">
        <v>161</v>
      </c>
      <c r="B16" s="291"/>
      <c r="C16" s="292"/>
      <c r="D16" s="108"/>
    </row>
    <row r="17" spans="1:4" x14ac:dyDescent="0.45">
      <c r="A17" s="102" t="s">
        <v>357</v>
      </c>
      <c r="B17" s="298" t="s">
        <v>357</v>
      </c>
      <c r="C17" s="299"/>
      <c r="D17" s="108"/>
    </row>
    <row r="18" spans="1:4" ht="33" customHeight="1" x14ac:dyDescent="0.45">
      <c r="A18" s="103" t="s">
        <v>358</v>
      </c>
      <c r="B18" s="288" t="s">
        <v>369</v>
      </c>
      <c r="C18" s="289"/>
      <c r="D18" s="108"/>
    </row>
    <row r="19" spans="1:4" x14ac:dyDescent="0.45">
      <c r="A19" s="103" t="s">
        <v>359</v>
      </c>
      <c r="B19" s="293"/>
      <c r="C19" s="294"/>
      <c r="D19" s="108"/>
    </row>
    <row r="20" spans="1:4" x14ac:dyDescent="0.45">
      <c r="A20" s="104"/>
      <c r="B20" s="295" t="s">
        <v>361</v>
      </c>
      <c r="C20" s="296"/>
      <c r="D20" s="108"/>
    </row>
    <row r="21" spans="1:4" ht="33" customHeight="1" x14ac:dyDescent="0.45">
      <c r="A21" s="103" t="s">
        <v>360</v>
      </c>
      <c r="B21" s="318" t="s">
        <v>367</v>
      </c>
      <c r="C21" s="319"/>
      <c r="D21" s="108"/>
    </row>
    <row r="22" spans="1:4" x14ac:dyDescent="0.45">
      <c r="A22" s="329" t="s">
        <v>432</v>
      </c>
      <c r="B22" s="293" t="s">
        <v>361</v>
      </c>
      <c r="C22" s="294"/>
      <c r="D22" s="108"/>
    </row>
    <row r="23" spans="1:4" ht="42" customHeight="1" x14ac:dyDescent="0.45">
      <c r="A23" s="330"/>
      <c r="B23" s="320" t="s">
        <v>368</v>
      </c>
      <c r="C23" s="321"/>
      <c r="D23" s="108"/>
    </row>
    <row r="24" spans="1:4" x14ac:dyDescent="0.45">
      <c r="A24" s="102" t="s">
        <v>362</v>
      </c>
      <c r="B24" s="322" t="s">
        <v>362</v>
      </c>
      <c r="C24" s="323"/>
      <c r="D24" s="108"/>
    </row>
    <row r="25" spans="1:4" x14ac:dyDescent="0.45">
      <c r="A25" s="103" t="s">
        <v>363</v>
      </c>
      <c r="B25" s="324" t="s">
        <v>364</v>
      </c>
      <c r="C25" s="325"/>
      <c r="D25" s="108"/>
    </row>
    <row r="26" spans="1:4" x14ac:dyDescent="0.45">
      <c r="A26" s="329" t="s">
        <v>366</v>
      </c>
      <c r="B26" s="326"/>
      <c r="C26" s="325"/>
      <c r="D26" s="108"/>
    </row>
    <row r="27" spans="1:4" ht="26.25" customHeight="1" x14ac:dyDescent="0.45">
      <c r="A27" s="330"/>
      <c r="B27" s="327"/>
      <c r="C27" s="328"/>
      <c r="D27" s="108"/>
    </row>
    <row r="28" spans="1:4" ht="31.5" customHeight="1" x14ac:dyDescent="0.45">
      <c r="A28" s="315" t="s">
        <v>433</v>
      </c>
      <c r="B28" s="316"/>
      <c r="C28" s="317"/>
      <c r="D28" s="108"/>
    </row>
    <row r="29" spans="1:4" x14ac:dyDescent="0.45">
      <c r="A29" s="107"/>
      <c r="B29" s="107"/>
      <c r="C29" s="107"/>
      <c r="D29" s="108"/>
    </row>
    <row r="30" spans="1:4" x14ac:dyDescent="0.45">
      <c r="A30" s="280"/>
      <c r="B30" s="280"/>
      <c r="C30" s="280"/>
      <c r="D30" s="108"/>
    </row>
    <row r="31" spans="1:4" x14ac:dyDescent="0.45">
      <c r="A31" s="286" t="s">
        <v>410</v>
      </c>
      <c r="B31" s="286"/>
      <c r="C31" s="286"/>
      <c r="D31" s="108"/>
    </row>
    <row r="32" spans="1:4" x14ac:dyDescent="0.45">
      <c r="A32" s="122" t="s">
        <v>412</v>
      </c>
      <c r="B32" s="281"/>
      <c r="C32" s="282"/>
      <c r="D32" s="108"/>
    </row>
    <row r="33" spans="1:4" x14ac:dyDescent="0.45">
      <c r="A33" s="283" t="s">
        <v>413</v>
      </c>
      <c r="B33" s="284"/>
      <c r="C33" s="285"/>
      <c r="D33" s="108"/>
    </row>
    <row r="34" spans="1:4" x14ac:dyDescent="0.45">
      <c r="A34" s="287"/>
      <c r="B34" s="287"/>
      <c r="C34" s="287"/>
      <c r="D34" s="108"/>
    </row>
    <row r="35" spans="1:4" x14ac:dyDescent="0.45">
      <c r="A35" s="287"/>
      <c r="B35" s="287"/>
      <c r="C35" s="287"/>
      <c r="D35" s="108"/>
    </row>
    <row r="36" spans="1:4" x14ac:dyDescent="0.45">
      <c r="A36" s="287"/>
      <c r="B36" s="287"/>
      <c r="C36" s="287"/>
      <c r="D36" s="108"/>
    </row>
    <row r="37" spans="1:4" x14ac:dyDescent="0.45">
      <c r="A37" s="122" t="s">
        <v>16</v>
      </c>
      <c r="B37" s="279"/>
      <c r="C37" s="279"/>
      <c r="D37" s="108"/>
    </row>
    <row r="38" spans="1:4" x14ac:dyDescent="0.45">
      <c r="A38" s="122" t="s">
        <v>411</v>
      </c>
      <c r="B38" s="279"/>
      <c r="C38" s="279"/>
      <c r="D38" s="108"/>
    </row>
    <row r="39" spans="1:4" x14ac:dyDescent="0.45">
      <c r="A39" s="119"/>
      <c r="B39" s="119"/>
      <c r="C39" s="119"/>
      <c r="D39" s="108"/>
    </row>
    <row r="40" spans="1:4" x14ac:dyDescent="0.45">
      <c r="A40" s="120"/>
      <c r="B40" s="120"/>
      <c r="C40" s="120"/>
      <c r="D40" s="121"/>
    </row>
  </sheetData>
  <mergeCells count="33">
    <mergeCell ref="A28:C28"/>
    <mergeCell ref="B21:C21"/>
    <mergeCell ref="B22:C22"/>
    <mergeCell ref="B23:C23"/>
    <mergeCell ref="B24:C24"/>
    <mergeCell ref="B25:C27"/>
    <mergeCell ref="A22:A23"/>
    <mergeCell ref="A26:A27"/>
    <mergeCell ref="A10:C10"/>
    <mergeCell ref="A15:C15"/>
    <mergeCell ref="A12:C12"/>
    <mergeCell ref="A1:C1"/>
    <mergeCell ref="A11:B11"/>
    <mergeCell ref="B5:C5"/>
    <mergeCell ref="B6:C6"/>
    <mergeCell ref="B7:C7"/>
    <mergeCell ref="B8:C8"/>
    <mergeCell ref="B9:C9"/>
    <mergeCell ref="A3:C3"/>
    <mergeCell ref="B18:C18"/>
    <mergeCell ref="A16:C16"/>
    <mergeCell ref="B19:C19"/>
    <mergeCell ref="B20:C20"/>
    <mergeCell ref="A13:B13"/>
    <mergeCell ref="A14:B14"/>
    <mergeCell ref="B17:C17"/>
    <mergeCell ref="B37:C37"/>
    <mergeCell ref="B38:C38"/>
    <mergeCell ref="A30:C30"/>
    <mergeCell ref="B32:C32"/>
    <mergeCell ref="A33:C33"/>
    <mergeCell ref="A31:C31"/>
    <mergeCell ref="A34:C36"/>
  </mergeCells>
  <conditionalFormatting sqref="D1">
    <cfRule type="containsText" dxfId="48" priority="3" operator="containsText" text="Incomplete">
      <formula>NOT(ISERROR(SEARCH("Incomplete",D1)))</formula>
    </cfRule>
    <cfRule type="containsText" dxfId="47" priority="4" operator="containsText" text="Complete">
      <formula>NOT(ISERROR(SEARCH("Complete",D1)))</formula>
    </cfRule>
  </conditionalFormatting>
  <dataValidations count="2">
    <dataValidation type="list" allowBlank="1" showInputMessage="1" showErrorMessage="1" sqref="B32:C32" xr:uid="{00000000-0002-0000-1100-000000000000}">
      <formula1>"Satisfactory, Unsatisfactory"</formula1>
    </dataValidation>
    <dataValidation type="list" allowBlank="1" showInputMessage="1" showErrorMessage="1" sqref="C11" xr:uid="{00000000-0002-0000-1100-000001000000}">
      <formula1>"Yes, No"</formula1>
    </dataValidation>
  </dataValidations>
  <hyperlinks>
    <hyperlink ref="B4" r:id="rId1" display="click here to access death certification document" xr:uid="{6C7D56BD-9487-4D7B-86F0-7D11409A26A3}"/>
    <hyperlink ref="A4" r:id="rId2" display="https://www.med.qub.ac.uk/portal/year5/assistantshipDocs/Appendix4.pdf" xr:uid="{D89C5263-18A2-4059-8CD8-516BE9F3739E}"/>
  </hyperlinks>
  <pageMargins left="0.7" right="0.7" top="0.75" bottom="0.75" header="0.3" footer="0.3"/>
  <pageSetup paperSize="9"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Coding!$A$2:$A$3</xm:f>
          </x14:formula1>
          <xm:sqref>D1</xm:sqref>
        </x14:dataValidation>
        <x14:dataValidation type="list" allowBlank="1" showInputMessage="1" showErrorMessage="1" xr:uid="{00000000-0002-0000-1100-000003000000}">
          <x14:formula1>
            <xm:f>Coding!$U$2:$U$3</xm:f>
          </x14:formula1>
          <xm:sqref>C13:C14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F53"/>
  <sheetViews>
    <sheetView showGridLines="0" topLeftCell="A25" zoomScaleNormal="100" workbookViewId="0">
      <selection activeCell="A3" sqref="A3:B3"/>
    </sheetView>
  </sheetViews>
  <sheetFormatPr defaultColWidth="8.86328125" defaultRowHeight="14.25" x14ac:dyDescent="0.45"/>
  <cols>
    <col min="1" max="1" width="35" style="3" customWidth="1"/>
    <col min="2" max="2" width="58.1328125" style="3" customWidth="1"/>
    <col min="3" max="3" width="14.6640625" style="117" customWidth="1"/>
    <col min="4" max="16384" width="8.86328125" style="3"/>
  </cols>
  <sheetData>
    <row r="1" spans="1:6" ht="25.5" x14ac:dyDescent="0.45">
      <c r="A1" s="212" t="s">
        <v>154</v>
      </c>
      <c r="B1" s="213"/>
      <c r="C1" s="42" t="s">
        <v>14</v>
      </c>
      <c r="D1" s="26"/>
      <c r="E1" s="26"/>
      <c r="F1" s="26"/>
    </row>
    <row r="2" spans="1:6" x14ac:dyDescent="0.45">
      <c r="A2" s="163"/>
      <c r="B2" s="164"/>
      <c r="C2" s="48"/>
    </row>
    <row r="3" spans="1:6" ht="30" customHeight="1" x14ac:dyDescent="0.45">
      <c r="A3" s="334" t="s">
        <v>550</v>
      </c>
      <c r="B3" s="335"/>
      <c r="C3" s="48"/>
    </row>
    <row r="4" spans="1:6" x14ac:dyDescent="0.45">
      <c r="A4" s="174" t="s">
        <v>527</v>
      </c>
      <c r="B4" s="164"/>
      <c r="C4" s="48"/>
    </row>
    <row r="5" spans="1:6" x14ac:dyDescent="0.45">
      <c r="A5" s="163"/>
      <c r="B5" s="164"/>
      <c r="C5" s="48"/>
    </row>
    <row r="6" spans="1:6" x14ac:dyDescent="0.45">
      <c r="A6" s="268" t="s">
        <v>170</v>
      </c>
      <c r="B6" s="270"/>
      <c r="C6" s="48"/>
    </row>
    <row r="7" spans="1:6" x14ac:dyDescent="0.45">
      <c r="A7" s="166" t="s">
        <v>165</v>
      </c>
      <c r="B7" s="165"/>
      <c r="C7" s="48"/>
    </row>
    <row r="8" spans="1:6" x14ac:dyDescent="0.45">
      <c r="A8" s="166" t="s">
        <v>164</v>
      </c>
      <c r="B8" s="165"/>
      <c r="C8" s="48"/>
    </row>
    <row r="9" spans="1:6" x14ac:dyDescent="0.45">
      <c r="A9" s="166" t="s">
        <v>166</v>
      </c>
      <c r="B9" s="165"/>
      <c r="C9" s="48"/>
    </row>
    <row r="10" spans="1:6" x14ac:dyDescent="0.45">
      <c r="A10" s="166" t="s">
        <v>386</v>
      </c>
      <c r="B10" s="165"/>
      <c r="C10" s="48"/>
    </row>
    <row r="11" spans="1:6" x14ac:dyDescent="0.45">
      <c r="A11" s="220" t="s">
        <v>168</v>
      </c>
      <c r="B11" s="220"/>
      <c r="C11" s="48"/>
    </row>
    <row r="12" spans="1:6" ht="51" customHeight="1" x14ac:dyDescent="0.45">
      <c r="A12" s="331"/>
      <c r="B12" s="332"/>
      <c r="C12" s="48"/>
    </row>
    <row r="13" spans="1:6" x14ac:dyDescent="0.45">
      <c r="A13" s="220" t="s">
        <v>169</v>
      </c>
      <c r="B13" s="220"/>
      <c r="C13" s="48"/>
    </row>
    <row r="14" spans="1:6" ht="51" customHeight="1" x14ac:dyDescent="0.45">
      <c r="A14" s="331"/>
      <c r="B14" s="332"/>
      <c r="C14" s="333"/>
    </row>
    <row r="15" spans="1:6" x14ac:dyDescent="0.45">
      <c r="A15" s="163"/>
      <c r="B15" s="164"/>
      <c r="C15" s="333"/>
    </row>
    <row r="16" spans="1:6" x14ac:dyDescent="0.45">
      <c r="A16" s="163"/>
      <c r="B16" s="164"/>
      <c r="C16" s="333"/>
    </row>
    <row r="17" spans="1:3" x14ac:dyDescent="0.45">
      <c r="A17" s="52"/>
      <c r="B17" s="53"/>
      <c r="C17" s="333"/>
    </row>
    <row r="18" spans="1:3" x14ac:dyDescent="0.45">
      <c r="A18" s="268" t="s">
        <v>174</v>
      </c>
      <c r="B18" s="270"/>
      <c r="C18" s="333"/>
    </row>
    <row r="19" spans="1:3" x14ac:dyDescent="0.45">
      <c r="A19" s="166" t="s">
        <v>165</v>
      </c>
      <c r="B19" s="165"/>
      <c r="C19" s="333"/>
    </row>
    <row r="20" spans="1:3" x14ac:dyDescent="0.45">
      <c r="A20" s="166" t="s">
        <v>164</v>
      </c>
      <c r="B20" s="165"/>
      <c r="C20" s="333"/>
    </row>
    <row r="21" spans="1:3" x14ac:dyDescent="0.45">
      <c r="A21" s="166" t="s">
        <v>166</v>
      </c>
      <c r="B21" s="165"/>
      <c r="C21" s="48"/>
    </row>
    <row r="22" spans="1:3" x14ac:dyDescent="0.45">
      <c r="A22" s="166" t="s">
        <v>386</v>
      </c>
      <c r="B22" s="165"/>
      <c r="C22" s="48"/>
    </row>
    <row r="23" spans="1:3" x14ac:dyDescent="0.45">
      <c r="A23" s="220" t="s">
        <v>168</v>
      </c>
      <c r="B23" s="220"/>
      <c r="C23" s="48"/>
    </row>
    <row r="24" spans="1:3" ht="51" customHeight="1" x14ac:dyDescent="0.45">
      <c r="A24" s="331"/>
      <c r="B24" s="332"/>
      <c r="C24" s="48"/>
    </row>
    <row r="25" spans="1:3" x14ac:dyDescent="0.45">
      <c r="A25" s="220" t="s">
        <v>169</v>
      </c>
      <c r="B25" s="220"/>
      <c r="C25" s="48"/>
    </row>
    <row r="26" spans="1:3" ht="51" customHeight="1" x14ac:dyDescent="0.45">
      <c r="A26" s="331"/>
      <c r="B26" s="332"/>
      <c r="C26" s="48"/>
    </row>
    <row r="27" spans="1:3" x14ac:dyDescent="0.45">
      <c r="A27" s="163"/>
      <c r="B27" s="164"/>
      <c r="C27" s="48"/>
    </row>
    <row r="28" spans="1:3" x14ac:dyDescent="0.45">
      <c r="A28" s="163"/>
      <c r="B28" s="164"/>
      <c r="C28" s="48"/>
    </row>
    <row r="29" spans="1:3" x14ac:dyDescent="0.45">
      <c r="A29" s="163"/>
      <c r="B29" s="164"/>
      <c r="C29" s="48"/>
    </row>
    <row r="30" spans="1:3" x14ac:dyDescent="0.45">
      <c r="A30" s="268" t="s">
        <v>387</v>
      </c>
      <c r="B30" s="270"/>
      <c r="C30" s="48"/>
    </row>
    <row r="31" spans="1:3" x14ac:dyDescent="0.45">
      <c r="A31" s="166" t="s">
        <v>165</v>
      </c>
      <c r="B31" s="165"/>
      <c r="C31" s="48"/>
    </row>
    <row r="32" spans="1:3" x14ac:dyDescent="0.45">
      <c r="A32" s="166" t="s">
        <v>164</v>
      </c>
      <c r="B32" s="165"/>
      <c r="C32" s="48"/>
    </row>
    <row r="33" spans="1:3" x14ac:dyDescent="0.45">
      <c r="A33" s="166" t="s">
        <v>166</v>
      </c>
      <c r="B33" s="165"/>
      <c r="C33" s="48"/>
    </row>
    <row r="34" spans="1:3" x14ac:dyDescent="0.45">
      <c r="A34" s="166" t="s">
        <v>386</v>
      </c>
      <c r="B34" s="165"/>
      <c r="C34" s="48"/>
    </row>
    <row r="35" spans="1:3" x14ac:dyDescent="0.45">
      <c r="A35" s="220" t="s">
        <v>168</v>
      </c>
      <c r="B35" s="220"/>
      <c r="C35" s="48"/>
    </row>
    <row r="36" spans="1:3" ht="51" customHeight="1" x14ac:dyDescent="0.45">
      <c r="A36" s="331"/>
      <c r="B36" s="332"/>
      <c r="C36" s="48"/>
    </row>
    <row r="37" spans="1:3" x14ac:dyDescent="0.45">
      <c r="A37" s="220" t="s">
        <v>169</v>
      </c>
      <c r="B37" s="220"/>
      <c r="C37" s="48"/>
    </row>
    <row r="38" spans="1:3" ht="51" customHeight="1" x14ac:dyDescent="0.45">
      <c r="A38" s="331"/>
      <c r="B38" s="332"/>
      <c r="C38" s="48"/>
    </row>
    <row r="39" spans="1:3" x14ac:dyDescent="0.45">
      <c r="A39" s="163"/>
      <c r="B39" s="164"/>
      <c r="C39" s="48"/>
    </row>
    <row r="40" spans="1:3" x14ac:dyDescent="0.45">
      <c r="A40" s="163"/>
      <c r="B40" s="164"/>
      <c r="C40" s="48"/>
    </row>
    <row r="41" spans="1:3" x14ac:dyDescent="0.45">
      <c r="A41" s="163"/>
      <c r="B41" s="164"/>
      <c r="C41" s="48"/>
    </row>
    <row r="42" spans="1:3" x14ac:dyDescent="0.45">
      <c r="A42" s="268" t="s">
        <v>416</v>
      </c>
      <c r="B42" s="270"/>
      <c r="C42" s="48"/>
    </row>
    <row r="43" spans="1:3" x14ac:dyDescent="0.45">
      <c r="A43" s="166" t="s">
        <v>165</v>
      </c>
      <c r="B43" s="165"/>
      <c r="C43" s="48"/>
    </row>
    <row r="44" spans="1:3" x14ac:dyDescent="0.45">
      <c r="A44" s="166" t="s">
        <v>164</v>
      </c>
      <c r="B44" s="165"/>
      <c r="C44" s="48"/>
    </row>
    <row r="45" spans="1:3" x14ac:dyDescent="0.45">
      <c r="A45" s="166" t="s">
        <v>166</v>
      </c>
      <c r="B45" s="165"/>
      <c r="C45" s="48"/>
    </row>
    <row r="46" spans="1:3" x14ac:dyDescent="0.45">
      <c r="A46" s="166" t="s">
        <v>386</v>
      </c>
      <c r="B46" s="165"/>
      <c r="C46" s="48"/>
    </row>
    <row r="47" spans="1:3" x14ac:dyDescent="0.45">
      <c r="A47" s="220" t="s">
        <v>168</v>
      </c>
      <c r="B47" s="220"/>
      <c r="C47" s="48"/>
    </row>
    <row r="48" spans="1:3" ht="51" customHeight="1" x14ac:dyDescent="0.45">
      <c r="A48" s="331"/>
      <c r="B48" s="332"/>
      <c r="C48" s="48"/>
    </row>
    <row r="49" spans="1:3" x14ac:dyDescent="0.45">
      <c r="A49" s="220" t="s">
        <v>169</v>
      </c>
      <c r="B49" s="220"/>
      <c r="C49" s="48"/>
    </row>
    <row r="50" spans="1:3" ht="51" customHeight="1" x14ac:dyDescent="0.45">
      <c r="A50" s="331"/>
      <c r="B50" s="332"/>
      <c r="C50" s="48"/>
    </row>
    <row r="51" spans="1:3" x14ac:dyDescent="0.45">
      <c r="A51" s="163"/>
      <c r="B51" s="164"/>
      <c r="C51" s="48"/>
    </row>
    <row r="52" spans="1:3" x14ac:dyDescent="0.45">
      <c r="A52" s="163"/>
      <c r="B52" s="164"/>
      <c r="C52" s="48"/>
    </row>
    <row r="53" spans="1:3" x14ac:dyDescent="0.45">
      <c r="A53" s="52"/>
      <c r="B53" s="53"/>
      <c r="C53" s="54"/>
    </row>
  </sheetData>
  <mergeCells count="23">
    <mergeCell ref="A6:B6"/>
    <mergeCell ref="A3:B3"/>
    <mergeCell ref="A1:B1"/>
    <mergeCell ref="A14:B14"/>
    <mergeCell ref="A12:B12"/>
    <mergeCell ref="A11:B11"/>
    <mergeCell ref="A13:B13"/>
    <mergeCell ref="A26:B26"/>
    <mergeCell ref="A35:B35"/>
    <mergeCell ref="A36:B36"/>
    <mergeCell ref="A37:B37"/>
    <mergeCell ref="A38:B38"/>
    <mergeCell ref="A30:B30"/>
    <mergeCell ref="A18:B18"/>
    <mergeCell ref="C14:C20"/>
    <mergeCell ref="A23:B23"/>
    <mergeCell ref="A24:B24"/>
    <mergeCell ref="A25:B25"/>
    <mergeCell ref="A42:B42"/>
    <mergeCell ref="A47:B47"/>
    <mergeCell ref="A48:B48"/>
    <mergeCell ref="A49:B49"/>
    <mergeCell ref="A50:B50"/>
  </mergeCells>
  <conditionalFormatting sqref="C1">
    <cfRule type="containsText" dxfId="46" priority="15" operator="containsText" text="Incomplete">
      <formula>NOT(ISERROR(SEARCH("Incomplete",C1)))</formula>
    </cfRule>
    <cfRule type="containsText" dxfId="45" priority="16" operator="containsText" text="Complete">
      <formula>NOT(ISERROR(SEARCH("Complete",C1)))</formula>
    </cfRule>
  </conditionalFormatting>
  <conditionalFormatting sqref="B8">
    <cfRule type="containsText" dxfId="44" priority="13" operator="containsText" text="Unsatisfactory">
      <formula>NOT(ISERROR(SEARCH("Unsatisfactory",B8)))</formula>
    </cfRule>
    <cfRule type="containsText" dxfId="43" priority="14" operator="containsText" text="Satisfactory">
      <formula>NOT(ISERROR(SEARCH("Satisfactory",B8)))</formula>
    </cfRule>
  </conditionalFormatting>
  <conditionalFormatting sqref="B32">
    <cfRule type="containsText" dxfId="42" priority="5" operator="containsText" text="Unsatisfactory">
      <formula>NOT(ISERROR(SEARCH("Unsatisfactory",B32)))</formula>
    </cfRule>
    <cfRule type="containsText" dxfId="41" priority="6" operator="containsText" text="Satisfactory">
      <formula>NOT(ISERROR(SEARCH("Satisfactory",B32)))</formula>
    </cfRule>
  </conditionalFormatting>
  <conditionalFormatting sqref="B20">
    <cfRule type="containsText" dxfId="40" priority="7" operator="containsText" text="Unsatisfactory">
      <formula>NOT(ISERROR(SEARCH("Unsatisfactory",B20)))</formula>
    </cfRule>
    <cfRule type="containsText" dxfId="39" priority="8" operator="containsText" text="Satisfactory">
      <formula>NOT(ISERROR(SEARCH("Satisfactory",B20)))</formula>
    </cfRule>
  </conditionalFormatting>
  <conditionalFormatting sqref="B44">
    <cfRule type="containsText" dxfId="38" priority="1" operator="containsText" text="Unsatisfactory">
      <formula>NOT(ISERROR(SEARCH("Unsatisfactory",B44)))</formula>
    </cfRule>
    <cfRule type="containsText" dxfId="37" priority="2" operator="containsText" text="Satisfactory">
      <formula>NOT(ISERROR(SEARCH("Satisfactory",B44)))</formula>
    </cfRule>
  </conditionalFormatting>
  <hyperlinks>
    <hyperlink ref="A4" r:id="rId1" xr:uid="{00000000-0004-0000-1200-000000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Coding!$A$2:$A$3</xm:f>
          </x14:formula1>
          <xm:sqref>C1</xm:sqref>
        </x14:dataValidation>
        <x14:dataValidation type="list" allowBlank="1" showInputMessage="1" showErrorMessage="1" xr:uid="{00000000-0002-0000-1200-000001000000}">
          <x14:formula1>
            <xm:f>Coding!$W$2:$W$3</xm:f>
          </x14:formula1>
          <xm:sqref>B8 B20 B32 B44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F19"/>
  <sheetViews>
    <sheetView workbookViewId="0">
      <selection activeCell="F4" sqref="F4"/>
    </sheetView>
  </sheetViews>
  <sheetFormatPr defaultRowHeight="14.25" x14ac:dyDescent="0.45"/>
  <cols>
    <col min="2" max="2" width="37.1328125" customWidth="1"/>
    <col min="3" max="3" width="13.86328125" customWidth="1"/>
    <col min="5" max="5" width="10.33203125" bestFit="1" customWidth="1"/>
  </cols>
  <sheetData>
    <row r="1" spans="1:6" x14ac:dyDescent="0.45">
      <c r="A1" s="6" t="s">
        <v>2</v>
      </c>
      <c r="B1" s="7" t="s">
        <v>3</v>
      </c>
      <c r="C1" s="32" t="s">
        <v>4</v>
      </c>
      <c r="E1" s="39" t="s">
        <v>4</v>
      </c>
      <c r="F1" s="39" t="s">
        <v>162</v>
      </c>
    </row>
    <row r="2" spans="1:6" x14ac:dyDescent="0.45">
      <c r="A2" s="9">
        <f>Dashboard!A4</f>
        <v>1</v>
      </c>
      <c r="B2" s="9" t="str">
        <f>Dashboard!B4</f>
        <v>Attendance</v>
      </c>
      <c r="C2" s="9" t="str">
        <f>Dashboard!C4</f>
        <v>Incomplete</v>
      </c>
      <c r="E2" s="33" t="s">
        <v>38</v>
      </c>
      <c r="F2" s="33">
        <f>COUNTIF(C2:C19,"Complete")</f>
        <v>0</v>
      </c>
    </row>
    <row r="3" spans="1:6" x14ac:dyDescent="0.45">
      <c r="A3" s="9">
        <f>Dashboard!A5</f>
        <v>2</v>
      </c>
      <c r="B3" s="9" t="str">
        <f>Dashboard!B5</f>
        <v>Acute Care Course</v>
      </c>
      <c r="C3" s="9" t="str">
        <f>Dashboard!C5</f>
        <v>Incomplete</v>
      </c>
      <c r="E3" s="33" t="s">
        <v>14</v>
      </c>
      <c r="F3" s="33">
        <f>COUNTIF(C2:C19,"Incomplete")</f>
        <v>18</v>
      </c>
    </row>
    <row r="4" spans="1:6" x14ac:dyDescent="0.45">
      <c r="A4" s="9">
        <f>Dashboard!A6</f>
        <v>3</v>
      </c>
      <c r="B4" s="9" t="str">
        <f>Dashboard!B6</f>
        <v>eALS</v>
      </c>
      <c r="C4" s="9" t="str">
        <f>Dashboard!C6</f>
        <v>Incomplete</v>
      </c>
    </row>
    <row r="5" spans="1:6" x14ac:dyDescent="0.45">
      <c r="A5" s="9">
        <f>Dashboard!A7</f>
        <v>4</v>
      </c>
      <c r="B5" s="9" t="str">
        <f>Dashboard!B7</f>
        <v>Doctor's Letter to GP</v>
      </c>
      <c r="C5" s="9" t="str">
        <f>Dashboard!C7</f>
        <v>Incomplete</v>
      </c>
    </row>
    <row r="6" spans="1:6" x14ac:dyDescent="0.45">
      <c r="A6" s="9">
        <f>Dashboard!A8</f>
        <v>5</v>
      </c>
      <c r="B6" s="9" t="str">
        <f>Dashboard!B8</f>
        <v>Prescribing</v>
      </c>
      <c r="C6" s="9" t="str">
        <f>Dashboard!C8</f>
        <v>Incomplete</v>
      </c>
    </row>
    <row r="7" spans="1:6" x14ac:dyDescent="0.45">
      <c r="A7" s="9">
        <f>Dashboard!A9</f>
        <v>6</v>
      </c>
      <c r="B7" s="9" t="str">
        <f>Dashboard!B9</f>
        <v>Practical Procedures</v>
      </c>
      <c r="C7" s="9" t="str">
        <f>Dashboard!C9</f>
        <v>Incomplete</v>
      </c>
    </row>
    <row r="8" spans="1:6" x14ac:dyDescent="0.45">
      <c r="A8" s="9">
        <f>Dashboard!A10</f>
        <v>7</v>
      </c>
      <c r="B8" s="9" t="str">
        <f>Dashboard!B10</f>
        <v>Management of Acute Emergencies</v>
      </c>
      <c r="C8" s="9" t="str">
        <f>Dashboard!C10</f>
        <v>Incomplete</v>
      </c>
    </row>
    <row r="9" spans="1:6" x14ac:dyDescent="0.45">
      <c r="A9" s="9">
        <f>Dashboard!A11</f>
        <v>8</v>
      </c>
      <c r="B9" s="9" t="str">
        <f>Dashboard!B11</f>
        <v>Out of Hours Duty</v>
      </c>
      <c r="C9" s="9" t="str">
        <f>Dashboard!C11</f>
        <v>Incomplete</v>
      </c>
    </row>
    <row r="10" spans="1:6" x14ac:dyDescent="0.45">
      <c r="A10" s="9">
        <f>Dashboard!A12</f>
        <v>9</v>
      </c>
      <c r="B10" s="9" t="str">
        <f>Dashboard!B12</f>
        <v>Mini CEX</v>
      </c>
      <c r="C10" s="9" t="str">
        <f>Dashboard!C12</f>
        <v>Incomplete</v>
      </c>
    </row>
    <row r="11" spans="1:6" x14ac:dyDescent="0.45">
      <c r="A11" s="9">
        <f>Dashboard!A13</f>
        <v>10</v>
      </c>
      <c r="B11" s="9" t="str">
        <f>Dashboard!B13</f>
        <v>Death Certificate</v>
      </c>
      <c r="C11" s="9" t="str">
        <f>Dashboard!C13</f>
        <v>Incomplete</v>
      </c>
    </row>
    <row r="12" spans="1:6" x14ac:dyDescent="0.45">
      <c r="A12" s="9">
        <f>Dashboard!A14</f>
        <v>11</v>
      </c>
      <c r="B12" s="9" t="str">
        <f>Dashboard!B14</f>
        <v>Direct Observation of Procedure</v>
      </c>
      <c r="C12" s="9" t="str">
        <f>Dashboard!C14</f>
        <v>Incomplete</v>
      </c>
    </row>
    <row r="13" spans="1:6" x14ac:dyDescent="0.45">
      <c r="A13" s="9">
        <f>Dashboard!A15</f>
        <v>12</v>
      </c>
      <c r="B13" s="9" t="str">
        <f>Dashboard!B15</f>
        <v>Cases</v>
      </c>
      <c r="C13" s="9" t="str">
        <f>Dashboard!C15</f>
        <v>Incomplete</v>
      </c>
    </row>
    <row r="14" spans="1:6" x14ac:dyDescent="0.45">
      <c r="A14" s="9">
        <f>Dashboard!A16</f>
        <v>13</v>
      </c>
      <c r="B14" s="9" t="str">
        <f>Dashboard!B16</f>
        <v>Infection, NEWS2 &amp; Palliative Care</v>
      </c>
      <c r="C14" s="9" t="str">
        <f>Dashboard!C16</f>
        <v>Incomplete</v>
      </c>
    </row>
    <row r="15" spans="1:6" x14ac:dyDescent="0.45">
      <c r="A15" s="9">
        <f>Dashboard!A17</f>
        <v>14</v>
      </c>
      <c r="B15" s="9" t="str">
        <f>Dashboard!B17</f>
        <v>Feedback</v>
      </c>
      <c r="C15" s="9" t="str">
        <f>Dashboard!C17</f>
        <v>Incomplete</v>
      </c>
    </row>
    <row r="16" spans="1:6" x14ac:dyDescent="0.45">
      <c r="A16" s="9">
        <f>Dashboard!A18</f>
        <v>15</v>
      </c>
      <c r="B16" s="9" t="str">
        <f>Dashboard!B18</f>
        <v>Supervisor Reports</v>
      </c>
      <c r="C16" s="9" t="str">
        <f>Dashboard!C18</f>
        <v>Incomplete</v>
      </c>
    </row>
    <row r="17" spans="1:3" x14ac:dyDescent="0.45">
      <c r="A17" s="9">
        <f>Dashboard!A19</f>
        <v>16</v>
      </c>
      <c r="B17" s="9" t="str">
        <f>Dashboard!B19</f>
        <v>Sub-Dean Sign Off</v>
      </c>
      <c r="C17" s="9" t="str">
        <f>Dashboard!C19</f>
        <v>Incomplete</v>
      </c>
    </row>
    <row r="18" spans="1:3" x14ac:dyDescent="0.45">
      <c r="A18" s="9">
        <f>Dashboard!A20</f>
        <v>17</v>
      </c>
      <c r="B18" s="9" t="str">
        <f>Dashboard!B20</f>
        <v>General Practice</v>
      </c>
      <c r="C18" s="9" t="str">
        <f>Dashboard!C20</f>
        <v>Incomplete</v>
      </c>
    </row>
    <row r="19" spans="1:3" x14ac:dyDescent="0.45">
      <c r="A19" s="9">
        <f>Dashboard!A21</f>
        <v>18</v>
      </c>
      <c r="B19" s="9" t="str">
        <f>Dashboard!B21</f>
        <v>QUB Sign Off</v>
      </c>
      <c r="C19" s="9" t="str">
        <f>Dashboard!C21</f>
        <v>Incomplete</v>
      </c>
    </row>
  </sheetData>
  <sheetProtection sheet="1" objects="1" scenarios="1"/>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2060"/>
  </sheetPr>
  <dimension ref="A1:C63"/>
  <sheetViews>
    <sheetView showGridLines="0" topLeftCell="A37" zoomScaleNormal="100" workbookViewId="0">
      <selection activeCell="A3" sqref="A3:B3"/>
    </sheetView>
  </sheetViews>
  <sheetFormatPr defaultColWidth="8.86328125" defaultRowHeight="14.25" x14ac:dyDescent="0.45"/>
  <cols>
    <col min="1" max="1" width="23.19921875" style="3" customWidth="1"/>
    <col min="2" max="2" width="82.1328125" style="3" customWidth="1"/>
    <col min="3" max="3" width="14.6640625" style="117" customWidth="1"/>
    <col min="4" max="16384" width="8.86328125" style="3"/>
  </cols>
  <sheetData>
    <row r="1" spans="1:3" ht="25.5" x14ac:dyDescent="0.45">
      <c r="A1" s="212" t="s">
        <v>175</v>
      </c>
      <c r="B1" s="213"/>
      <c r="C1" s="42" t="s">
        <v>14</v>
      </c>
    </row>
    <row r="2" spans="1:3" x14ac:dyDescent="0.45">
      <c r="A2" s="200"/>
      <c r="B2" s="201"/>
      <c r="C2" s="48"/>
    </row>
    <row r="3" spans="1:3" ht="100.25" customHeight="1" x14ac:dyDescent="0.45">
      <c r="A3" s="235" t="s">
        <v>452</v>
      </c>
      <c r="B3" s="235"/>
      <c r="C3" s="48"/>
    </row>
    <row r="4" spans="1:3" x14ac:dyDescent="0.45">
      <c r="A4" s="200"/>
      <c r="B4" s="201"/>
      <c r="C4" s="48"/>
    </row>
    <row r="5" spans="1:3" x14ac:dyDescent="0.45">
      <c r="A5" s="202" t="s">
        <v>176</v>
      </c>
      <c r="B5" s="202"/>
      <c r="C5" s="48"/>
    </row>
    <row r="6" spans="1:3" ht="30" customHeight="1" x14ac:dyDescent="0.45">
      <c r="A6" s="220" t="s">
        <v>435</v>
      </c>
      <c r="B6" s="220"/>
      <c r="C6" s="48"/>
    </row>
    <row r="7" spans="1:3" ht="41" customHeight="1" x14ac:dyDescent="0.45">
      <c r="A7" s="221"/>
      <c r="B7" s="221"/>
      <c r="C7" s="48"/>
    </row>
    <row r="8" spans="1:3" ht="43.5" customHeight="1" x14ac:dyDescent="0.45">
      <c r="A8" s="220" t="s">
        <v>434</v>
      </c>
      <c r="B8" s="220"/>
      <c r="C8" s="48"/>
    </row>
    <row r="9" spans="1:3" ht="41" customHeight="1" x14ac:dyDescent="0.45">
      <c r="A9" s="221"/>
      <c r="B9" s="221"/>
      <c r="C9" s="48"/>
    </row>
    <row r="10" spans="1:3" x14ac:dyDescent="0.45">
      <c r="A10" s="166" t="s">
        <v>16</v>
      </c>
      <c r="B10" s="40"/>
      <c r="C10" s="48"/>
    </row>
    <row r="11" spans="1:3" x14ac:dyDescent="0.45">
      <c r="A11" s="166" t="s">
        <v>322</v>
      </c>
      <c r="B11" s="28"/>
      <c r="C11" s="48"/>
    </row>
    <row r="12" spans="1:3" x14ac:dyDescent="0.45">
      <c r="A12" s="163"/>
      <c r="B12" s="164"/>
      <c r="C12" s="48"/>
    </row>
    <row r="13" spans="1:3" x14ac:dyDescent="0.45">
      <c r="A13" s="163"/>
      <c r="B13" s="164"/>
      <c r="C13" s="48"/>
    </row>
    <row r="14" spans="1:3" x14ac:dyDescent="0.45">
      <c r="A14" s="52"/>
      <c r="B14" s="53"/>
      <c r="C14" s="48"/>
    </row>
    <row r="15" spans="1:3" x14ac:dyDescent="0.45">
      <c r="A15" s="202" t="s">
        <v>177</v>
      </c>
      <c r="B15" s="202"/>
      <c r="C15" s="48"/>
    </row>
    <row r="16" spans="1:3" ht="30" customHeight="1" x14ac:dyDescent="0.45">
      <c r="A16" s="220" t="s">
        <v>388</v>
      </c>
      <c r="B16" s="220"/>
      <c r="C16" s="48"/>
    </row>
    <row r="17" spans="1:3" ht="41" customHeight="1" x14ac:dyDescent="0.45">
      <c r="A17" s="221"/>
      <c r="B17" s="221"/>
      <c r="C17" s="48"/>
    </row>
    <row r="18" spans="1:3" ht="43.5" customHeight="1" x14ac:dyDescent="0.45">
      <c r="A18" s="220" t="s">
        <v>389</v>
      </c>
      <c r="B18" s="220"/>
      <c r="C18" s="48"/>
    </row>
    <row r="19" spans="1:3" ht="41" customHeight="1" x14ac:dyDescent="0.45">
      <c r="A19" s="221"/>
      <c r="B19" s="221"/>
      <c r="C19" s="48"/>
    </row>
    <row r="20" spans="1:3" x14ac:dyDescent="0.45">
      <c r="A20" s="166" t="s">
        <v>16</v>
      </c>
      <c r="B20" s="40"/>
      <c r="C20" s="48"/>
    </row>
    <row r="21" spans="1:3" x14ac:dyDescent="0.45">
      <c r="A21" s="166" t="s">
        <v>322</v>
      </c>
      <c r="B21" s="28"/>
      <c r="C21" s="48"/>
    </row>
    <row r="22" spans="1:3" x14ac:dyDescent="0.45">
      <c r="A22" s="163"/>
      <c r="B22" s="164"/>
      <c r="C22" s="48"/>
    </row>
    <row r="23" spans="1:3" x14ac:dyDescent="0.45">
      <c r="A23" s="163"/>
      <c r="B23" s="164"/>
      <c r="C23" s="48"/>
    </row>
    <row r="24" spans="1:3" x14ac:dyDescent="0.45">
      <c r="A24" s="163"/>
      <c r="B24" s="164"/>
      <c r="C24" s="48"/>
    </row>
    <row r="25" spans="1:3" x14ac:dyDescent="0.45">
      <c r="A25" s="202" t="s">
        <v>178</v>
      </c>
      <c r="B25" s="202"/>
      <c r="C25" s="48"/>
    </row>
    <row r="26" spans="1:3" ht="30" customHeight="1" x14ac:dyDescent="0.45">
      <c r="A26" s="220" t="s">
        <v>388</v>
      </c>
      <c r="B26" s="220"/>
      <c r="C26" s="48"/>
    </row>
    <row r="27" spans="1:3" ht="41" customHeight="1" x14ac:dyDescent="0.45">
      <c r="A27" s="221"/>
      <c r="B27" s="221"/>
      <c r="C27" s="48"/>
    </row>
    <row r="28" spans="1:3" ht="43.5" customHeight="1" x14ac:dyDescent="0.45">
      <c r="A28" s="220" t="s">
        <v>389</v>
      </c>
      <c r="B28" s="220"/>
      <c r="C28" s="48"/>
    </row>
    <row r="29" spans="1:3" ht="41" customHeight="1" x14ac:dyDescent="0.45">
      <c r="A29" s="221"/>
      <c r="B29" s="221"/>
      <c r="C29" s="48"/>
    </row>
    <row r="30" spans="1:3" x14ac:dyDescent="0.45">
      <c r="A30" s="166" t="s">
        <v>16</v>
      </c>
      <c r="B30" s="40"/>
      <c r="C30" s="48"/>
    </row>
    <row r="31" spans="1:3" x14ac:dyDescent="0.45">
      <c r="A31" s="166" t="s">
        <v>322</v>
      </c>
      <c r="B31" s="28"/>
      <c r="C31" s="48"/>
    </row>
    <row r="32" spans="1:3" x14ac:dyDescent="0.45">
      <c r="A32" s="163"/>
      <c r="B32" s="164"/>
      <c r="C32" s="48"/>
    </row>
    <row r="33" spans="1:3" x14ac:dyDescent="0.45">
      <c r="A33" s="163"/>
      <c r="B33" s="164"/>
      <c r="C33" s="48"/>
    </row>
    <row r="34" spans="1:3" x14ac:dyDescent="0.45">
      <c r="A34" s="163"/>
      <c r="B34" s="164"/>
      <c r="C34" s="48"/>
    </row>
    <row r="35" spans="1:3" x14ac:dyDescent="0.45">
      <c r="A35" s="202" t="s">
        <v>179</v>
      </c>
      <c r="B35" s="202"/>
      <c r="C35" s="48"/>
    </row>
    <row r="36" spans="1:3" ht="30" customHeight="1" x14ac:dyDescent="0.45">
      <c r="A36" s="220" t="s">
        <v>388</v>
      </c>
      <c r="B36" s="220"/>
      <c r="C36" s="48"/>
    </row>
    <row r="37" spans="1:3" ht="41" customHeight="1" x14ac:dyDescent="0.45">
      <c r="A37" s="221"/>
      <c r="B37" s="221"/>
      <c r="C37" s="48"/>
    </row>
    <row r="38" spans="1:3" ht="43.5" customHeight="1" x14ac:dyDescent="0.45">
      <c r="A38" s="220" t="s">
        <v>389</v>
      </c>
      <c r="B38" s="220"/>
      <c r="C38" s="48"/>
    </row>
    <row r="39" spans="1:3" ht="41" customHeight="1" x14ac:dyDescent="0.45">
      <c r="A39" s="221"/>
      <c r="B39" s="221"/>
      <c r="C39" s="48"/>
    </row>
    <row r="40" spans="1:3" x14ac:dyDescent="0.45">
      <c r="A40" s="166" t="s">
        <v>16</v>
      </c>
      <c r="B40" s="40"/>
      <c r="C40" s="48"/>
    </row>
    <row r="41" spans="1:3" x14ac:dyDescent="0.45">
      <c r="A41" s="166" t="s">
        <v>322</v>
      </c>
      <c r="B41" s="28"/>
      <c r="C41" s="48"/>
    </row>
    <row r="42" spans="1:3" x14ac:dyDescent="0.45">
      <c r="A42" s="163"/>
      <c r="B42" s="164"/>
      <c r="C42" s="48"/>
    </row>
    <row r="43" spans="1:3" x14ac:dyDescent="0.45">
      <c r="A43" s="163"/>
      <c r="B43" s="164"/>
      <c r="C43" s="48"/>
    </row>
    <row r="44" spans="1:3" x14ac:dyDescent="0.45">
      <c r="A44" s="163"/>
      <c r="B44" s="164"/>
      <c r="C44" s="48"/>
    </row>
    <row r="45" spans="1:3" x14ac:dyDescent="0.45">
      <c r="A45" s="202" t="s">
        <v>414</v>
      </c>
      <c r="B45" s="202"/>
      <c r="C45" s="48"/>
    </row>
    <row r="46" spans="1:3" ht="30" customHeight="1" x14ac:dyDescent="0.45">
      <c r="A46" s="220" t="s">
        <v>388</v>
      </c>
      <c r="B46" s="220"/>
      <c r="C46" s="48"/>
    </row>
    <row r="47" spans="1:3" ht="41" customHeight="1" x14ac:dyDescent="0.45">
      <c r="A47" s="221"/>
      <c r="B47" s="221"/>
      <c r="C47" s="48"/>
    </row>
    <row r="48" spans="1:3" ht="43.5" customHeight="1" x14ac:dyDescent="0.45">
      <c r="A48" s="220" t="s">
        <v>389</v>
      </c>
      <c r="B48" s="220"/>
      <c r="C48" s="48"/>
    </row>
    <row r="49" spans="1:3" ht="41" customHeight="1" x14ac:dyDescent="0.45">
      <c r="A49" s="221"/>
      <c r="B49" s="221"/>
      <c r="C49" s="48"/>
    </row>
    <row r="50" spans="1:3" x14ac:dyDescent="0.45">
      <c r="A50" s="166" t="s">
        <v>16</v>
      </c>
      <c r="B50" s="40"/>
      <c r="C50" s="48"/>
    </row>
    <row r="51" spans="1:3" x14ac:dyDescent="0.45">
      <c r="A51" s="166" t="s">
        <v>322</v>
      </c>
      <c r="B51" s="28"/>
      <c r="C51" s="48"/>
    </row>
    <row r="52" spans="1:3" x14ac:dyDescent="0.45">
      <c r="A52" s="163"/>
      <c r="B52" s="164"/>
      <c r="C52" s="48"/>
    </row>
    <row r="53" spans="1:3" x14ac:dyDescent="0.45">
      <c r="A53" s="163"/>
      <c r="B53" s="164"/>
      <c r="C53" s="48"/>
    </row>
    <row r="54" spans="1:3" x14ac:dyDescent="0.45">
      <c r="A54" s="163"/>
      <c r="B54" s="164"/>
      <c r="C54" s="48"/>
    </row>
    <row r="55" spans="1:3" x14ac:dyDescent="0.45">
      <c r="A55" s="202" t="s">
        <v>415</v>
      </c>
      <c r="B55" s="202"/>
      <c r="C55" s="48"/>
    </row>
    <row r="56" spans="1:3" ht="30" customHeight="1" x14ac:dyDescent="0.45">
      <c r="A56" s="220" t="s">
        <v>388</v>
      </c>
      <c r="B56" s="220"/>
      <c r="C56" s="48"/>
    </row>
    <row r="57" spans="1:3" ht="41" customHeight="1" x14ac:dyDescent="0.45">
      <c r="A57" s="221"/>
      <c r="B57" s="221"/>
      <c r="C57" s="48"/>
    </row>
    <row r="58" spans="1:3" ht="43.5" customHeight="1" x14ac:dyDescent="0.45">
      <c r="A58" s="220" t="s">
        <v>389</v>
      </c>
      <c r="B58" s="220"/>
      <c r="C58" s="48"/>
    </row>
    <row r="59" spans="1:3" ht="41" customHeight="1" x14ac:dyDescent="0.45">
      <c r="A59" s="221"/>
      <c r="B59" s="221"/>
      <c r="C59" s="48"/>
    </row>
    <row r="60" spans="1:3" x14ac:dyDescent="0.45">
      <c r="A60" s="166" t="s">
        <v>16</v>
      </c>
      <c r="B60" s="40"/>
      <c r="C60" s="48"/>
    </row>
    <row r="61" spans="1:3" x14ac:dyDescent="0.45">
      <c r="A61" s="166" t="s">
        <v>322</v>
      </c>
      <c r="B61" s="28"/>
      <c r="C61" s="48"/>
    </row>
    <row r="62" spans="1:3" x14ac:dyDescent="0.45">
      <c r="A62" s="163"/>
      <c r="B62" s="164"/>
      <c r="C62" s="48"/>
    </row>
    <row r="63" spans="1:3" x14ac:dyDescent="0.45">
      <c r="A63" s="52"/>
      <c r="B63" s="53"/>
      <c r="C63" s="54"/>
    </row>
  </sheetData>
  <mergeCells count="34">
    <mergeCell ref="A9:B9"/>
    <mergeCell ref="A1:B1"/>
    <mergeCell ref="A2:B2"/>
    <mergeCell ref="A4:B4"/>
    <mergeCell ref="A6:B6"/>
    <mergeCell ref="A7:B7"/>
    <mergeCell ref="A8:B8"/>
    <mergeCell ref="A5:B5"/>
    <mergeCell ref="A3:B3"/>
    <mergeCell ref="A25:B25"/>
    <mergeCell ref="A15:B15"/>
    <mergeCell ref="A16:B16"/>
    <mergeCell ref="A17:B17"/>
    <mergeCell ref="A18:B18"/>
    <mergeCell ref="A19:B19"/>
    <mergeCell ref="A37:B37"/>
    <mergeCell ref="A38:B38"/>
    <mergeCell ref="A39:B39"/>
    <mergeCell ref="A36:B36"/>
    <mergeCell ref="A26:B26"/>
    <mergeCell ref="A27:B27"/>
    <mergeCell ref="A35:B35"/>
    <mergeCell ref="A28:B28"/>
    <mergeCell ref="A29:B29"/>
    <mergeCell ref="A45:B45"/>
    <mergeCell ref="A46:B46"/>
    <mergeCell ref="A47:B47"/>
    <mergeCell ref="A48:B48"/>
    <mergeCell ref="A49:B49"/>
    <mergeCell ref="A55:B55"/>
    <mergeCell ref="A56:B56"/>
    <mergeCell ref="A57:B57"/>
    <mergeCell ref="A58:B58"/>
    <mergeCell ref="A59:B59"/>
  </mergeCells>
  <conditionalFormatting sqref="C1">
    <cfRule type="containsText" dxfId="36" priority="1" operator="containsText" text="Incomplete">
      <formula>NOT(ISERROR(SEARCH("Incomplete",C1)))</formula>
    </cfRule>
    <cfRule type="containsText" dxfId="35" priority="2" operator="containsText" text="Complete">
      <formula>NOT(ISERROR(SEARCH("Complete",C1)))</formula>
    </cfRule>
  </conditionalFormatting>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Coding!$A$2:$A$3</xm:f>
          </x14:formula1>
          <xm:sqref>C1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A1:J26"/>
  <sheetViews>
    <sheetView showGridLines="0" zoomScaleNormal="100" workbookViewId="0">
      <selection activeCell="T18" sqref="T18"/>
    </sheetView>
  </sheetViews>
  <sheetFormatPr defaultColWidth="8.86328125" defaultRowHeight="14.25" x14ac:dyDescent="0.45"/>
  <cols>
    <col min="1" max="8" width="8.86328125" style="3"/>
    <col min="9" max="9" width="31.46484375" style="3" customWidth="1"/>
    <col min="10" max="10" width="14.53125" style="3" customWidth="1"/>
    <col min="11" max="16384" width="8.86328125" style="3"/>
  </cols>
  <sheetData>
    <row r="1" spans="1:10" ht="25.5" x14ac:dyDescent="0.45">
      <c r="A1" s="197" t="s">
        <v>492</v>
      </c>
      <c r="B1" s="197"/>
      <c r="C1" s="197"/>
      <c r="D1" s="197"/>
      <c r="E1" s="197"/>
      <c r="F1" s="197"/>
      <c r="G1" s="197"/>
      <c r="H1" s="197"/>
      <c r="I1" s="197"/>
      <c r="J1" s="42" t="s">
        <v>14</v>
      </c>
    </row>
    <row r="2" spans="1:10" x14ac:dyDescent="0.45">
      <c r="A2" s="55"/>
      <c r="B2" s="56"/>
      <c r="C2" s="56"/>
      <c r="D2" s="56"/>
      <c r="E2" s="56"/>
      <c r="F2" s="56"/>
      <c r="G2" s="56"/>
      <c r="H2" s="56"/>
      <c r="I2" s="56"/>
      <c r="J2" s="48"/>
    </row>
    <row r="3" spans="1:10" x14ac:dyDescent="0.45">
      <c r="A3" s="268" t="s">
        <v>374</v>
      </c>
      <c r="B3" s="269"/>
      <c r="C3" s="269"/>
      <c r="D3" s="269"/>
      <c r="E3" s="269"/>
      <c r="F3" s="269"/>
      <c r="G3" s="269"/>
      <c r="H3" s="269"/>
      <c r="I3" s="270"/>
      <c r="J3" s="48"/>
    </row>
    <row r="4" spans="1:10" ht="30" customHeight="1" x14ac:dyDescent="0.45">
      <c r="A4" s="193" t="s">
        <v>530</v>
      </c>
      <c r="B4" s="193"/>
      <c r="C4" s="193"/>
      <c r="D4" s="193"/>
      <c r="E4" s="193"/>
      <c r="F4" s="193"/>
      <c r="G4" s="193"/>
      <c r="H4" s="193"/>
      <c r="I4" s="193"/>
      <c r="J4" s="48"/>
    </row>
    <row r="5" spans="1:10" x14ac:dyDescent="0.45">
      <c r="A5" s="271" t="s">
        <v>436</v>
      </c>
      <c r="B5" s="272"/>
      <c r="C5" s="272"/>
      <c r="D5" s="272"/>
      <c r="E5" s="272"/>
      <c r="F5" s="272"/>
      <c r="G5" s="272"/>
      <c r="H5" s="272"/>
      <c r="I5" s="273"/>
      <c r="J5" s="48"/>
    </row>
    <row r="6" spans="1:10" x14ac:dyDescent="0.45">
      <c r="A6" s="233" t="s">
        <v>16</v>
      </c>
      <c r="B6" s="233"/>
      <c r="C6" s="233"/>
      <c r="D6" s="336"/>
      <c r="E6" s="336"/>
      <c r="F6" s="336"/>
      <c r="G6" s="336"/>
      <c r="H6" s="336"/>
      <c r="I6" s="336"/>
      <c r="J6" s="48"/>
    </row>
    <row r="7" spans="1:10" x14ac:dyDescent="0.45">
      <c r="A7" s="233" t="s">
        <v>437</v>
      </c>
      <c r="B7" s="233"/>
      <c r="C7" s="233"/>
      <c r="D7" s="336"/>
      <c r="E7" s="336"/>
      <c r="F7" s="336"/>
      <c r="G7" s="336"/>
      <c r="H7" s="336"/>
      <c r="I7" s="336"/>
      <c r="J7" s="48"/>
    </row>
    <row r="8" spans="1:10" x14ac:dyDescent="0.45">
      <c r="A8" s="233" t="s">
        <v>438</v>
      </c>
      <c r="B8" s="233"/>
      <c r="C8" s="233"/>
      <c r="D8" s="336"/>
      <c r="E8" s="336"/>
      <c r="F8" s="336"/>
      <c r="G8" s="336"/>
      <c r="H8" s="336"/>
      <c r="I8" s="336"/>
      <c r="J8" s="48"/>
    </row>
    <row r="9" spans="1:10" ht="85.25" customHeight="1" x14ac:dyDescent="0.45">
      <c r="A9" s="233" t="s">
        <v>418</v>
      </c>
      <c r="B9" s="233"/>
      <c r="C9" s="233"/>
      <c r="D9" s="336"/>
      <c r="E9" s="336"/>
      <c r="F9" s="336"/>
      <c r="G9" s="336"/>
      <c r="H9" s="336"/>
      <c r="I9" s="336"/>
      <c r="J9" s="48"/>
    </row>
    <row r="10" spans="1:10" ht="42.75" customHeight="1" x14ac:dyDescent="0.45">
      <c r="A10" s="200"/>
      <c r="B10" s="201"/>
      <c r="C10" s="201"/>
      <c r="D10" s="56"/>
      <c r="E10" s="56"/>
      <c r="F10" s="56"/>
      <c r="G10" s="56"/>
      <c r="H10" s="56"/>
      <c r="I10" s="56"/>
      <c r="J10" s="48"/>
    </row>
    <row r="11" spans="1:10" x14ac:dyDescent="0.45">
      <c r="A11" s="202" t="s">
        <v>375</v>
      </c>
      <c r="B11" s="202"/>
      <c r="C11" s="202"/>
      <c r="D11" s="202"/>
      <c r="E11" s="202"/>
      <c r="F11" s="202"/>
      <c r="G11" s="202"/>
      <c r="H11" s="202"/>
      <c r="I11" s="202"/>
      <c r="J11" s="48"/>
    </row>
    <row r="12" spans="1:10" ht="30" customHeight="1" x14ac:dyDescent="0.45">
      <c r="A12" s="339" t="s">
        <v>528</v>
      </c>
      <c r="B12" s="339"/>
      <c r="C12" s="339"/>
      <c r="D12" s="339"/>
      <c r="E12" s="339"/>
      <c r="F12" s="339"/>
      <c r="G12" s="339"/>
      <c r="H12" s="339"/>
      <c r="I12" s="339"/>
      <c r="J12" s="48"/>
    </row>
    <row r="13" spans="1:10" ht="409.25" customHeight="1" x14ac:dyDescent="0.45">
      <c r="A13" s="338" t="s">
        <v>439</v>
      </c>
      <c r="B13" s="338"/>
      <c r="C13" s="338"/>
      <c r="D13" s="338"/>
      <c r="E13" s="338"/>
      <c r="F13" s="338"/>
      <c r="G13" s="338"/>
      <c r="H13" s="338"/>
      <c r="I13" s="338"/>
      <c r="J13" s="48"/>
    </row>
    <row r="14" spans="1:10" ht="365" customHeight="1" x14ac:dyDescent="0.45">
      <c r="A14" s="338"/>
      <c r="B14" s="338"/>
      <c r="C14" s="338"/>
      <c r="D14" s="338"/>
      <c r="E14" s="338"/>
      <c r="F14" s="338"/>
      <c r="G14" s="338"/>
      <c r="H14" s="338"/>
      <c r="I14" s="338"/>
      <c r="J14" s="48"/>
    </row>
    <row r="15" spans="1:10" ht="42" customHeight="1" x14ac:dyDescent="0.45">
      <c r="A15" s="55"/>
      <c r="B15" s="56"/>
      <c r="C15" s="56"/>
      <c r="D15" s="56"/>
      <c r="E15" s="56"/>
      <c r="F15" s="56"/>
      <c r="G15" s="56"/>
      <c r="H15" s="56"/>
      <c r="I15" s="56"/>
      <c r="J15" s="48"/>
    </row>
    <row r="16" spans="1:10" x14ac:dyDescent="0.45">
      <c r="A16" s="202" t="s">
        <v>376</v>
      </c>
      <c r="B16" s="202"/>
      <c r="C16" s="202"/>
      <c r="D16" s="202"/>
      <c r="E16" s="202"/>
      <c r="F16" s="202"/>
      <c r="G16" s="202"/>
      <c r="H16" s="202"/>
      <c r="I16" s="202"/>
      <c r="J16" s="48"/>
    </row>
    <row r="17" spans="1:10" ht="30" customHeight="1" x14ac:dyDescent="0.45">
      <c r="A17" s="337" t="s">
        <v>529</v>
      </c>
      <c r="B17" s="337"/>
      <c r="C17" s="337"/>
      <c r="D17" s="337"/>
      <c r="E17" s="337"/>
      <c r="F17" s="337"/>
      <c r="G17" s="337"/>
      <c r="H17" s="337"/>
      <c r="I17" s="337"/>
      <c r="J17" s="48"/>
    </row>
    <row r="18" spans="1:10" ht="409.25" customHeight="1" x14ac:dyDescent="0.45">
      <c r="A18" s="236" t="s">
        <v>440</v>
      </c>
      <c r="B18" s="237"/>
      <c r="C18" s="237"/>
      <c r="D18" s="237"/>
      <c r="E18" s="237"/>
      <c r="F18" s="237"/>
      <c r="G18" s="237"/>
      <c r="H18" s="237"/>
      <c r="I18" s="238"/>
      <c r="J18" s="48"/>
    </row>
    <row r="19" spans="1:10" ht="409.25" customHeight="1" x14ac:dyDescent="0.45">
      <c r="A19" s="239"/>
      <c r="B19" s="240"/>
      <c r="C19" s="240"/>
      <c r="D19" s="240"/>
      <c r="E19" s="240"/>
      <c r="F19" s="240"/>
      <c r="G19" s="240"/>
      <c r="H19" s="240"/>
      <c r="I19" s="241"/>
      <c r="J19" s="48"/>
    </row>
    <row r="20" spans="1:10" ht="33.75" customHeight="1" x14ac:dyDescent="0.45">
      <c r="A20" s="202" t="s">
        <v>493</v>
      </c>
      <c r="B20" s="202"/>
      <c r="C20" s="202"/>
      <c r="D20" s="202"/>
      <c r="E20" s="202"/>
      <c r="F20" s="202"/>
      <c r="G20" s="202"/>
      <c r="H20" s="202"/>
      <c r="I20" s="202"/>
      <c r="J20" s="48"/>
    </row>
    <row r="21" spans="1:10" ht="30.6" customHeight="1" x14ac:dyDescent="0.45">
      <c r="A21" s="246" t="s">
        <v>441</v>
      </c>
      <c r="B21" s="247"/>
      <c r="C21" s="247"/>
      <c r="D21" s="247"/>
      <c r="E21" s="247"/>
      <c r="F21" s="247"/>
      <c r="G21" s="247"/>
      <c r="H21" s="247"/>
      <c r="I21" s="248"/>
      <c r="J21" s="48"/>
    </row>
    <row r="22" spans="1:10" ht="104.45" customHeight="1" x14ac:dyDescent="0.45">
      <c r="A22" s="243"/>
      <c r="B22" s="243"/>
      <c r="C22" s="243"/>
      <c r="D22" s="243"/>
      <c r="E22" s="243"/>
      <c r="F22" s="243"/>
      <c r="G22" s="243"/>
      <c r="H22" s="243"/>
      <c r="I22" s="243"/>
      <c r="J22" s="48"/>
    </row>
    <row r="23" spans="1:10" x14ac:dyDescent="0.45">
      <c r="A23" s="233" t="s">
        <v>322</v>
      </c>
      <c r="B23" s="233"/>
      <c r="C23" s="233"/>
      <c r="D23" s="233"/>
      <c r="E23" s="243"/>
      <c r="F23" s="243"/>
      <c r="G23" s="243"/>
      <c r="H23" s="243"/>
      <c r="I23" s="243"/>
      <c r="J23" s="48"/>
    </row>
    <row r="24" spans="1:10" x14ac:dyDescent="0.45">
      <c r="A24" s="233" t="s">
        <v>167</v>
      </c>
      <c r="B24" s="233"/>
      <c r="C24" s="233"/>
      <c r="D24" s="233"/>
      <c r="E24" s="243"/>
      <c r="F24" s="243"/>
      <c r="G24" s="243"/>
      <c r="H24" s="243"/>
      <c r="I24" s="243"/>
      <c r="J24" s="48"/>
    </row>
    <row r="25" spans="1:10" x14ac:dyDescent="0.45">
      <c r="A25" s="233" t="s">
        <v>16</v>
      </c>
      <c r="B25" s="233"/>
      <c r="C25" s="233"/>
      <c r="D25" s="233"/>
      <c r="E25" s="243"/>
      <c r="F25" s="243"/>
      <c r="G25" s="243"/>
      <c r="H25" s="243"/>
      <c r="I25" s="243"/>
      <c r="J25" s="48"/>
    </row>
    <row r="26" spans="1:10" x14ac:dyDescent="0.45">
      <c r="A26" s="52"/>
      <c r="B26" s="53"/>
      <c r="C26" s="53"/>
      <c r="D26" s="53"/>
      <c r="E26" s="53"/>
      <c r="F26" s="53"/>
      <c r="G26" s="53"/>
      <c r="H26" s="53"/>
      <c r="I26" s="53"/>
      <c r="J26" s="54"/>
    </row>
  </sheetData>
  <mergeCells count="28">
    <mergeCell ref="A22:I22"/>
    <mergeCell ref="A23:D23"/>
    <mergeCell ref="A24:D24"/>
    <mergeCell ref="A25:D25"/>
    <mergeCell ref="E23:I23"/>
    <mergeCell ref="E24:I24"/>
    <mergeCell ref="E25:I25"/>
    <mergeCell ref="A10:C10"/>
    <mergeCell ref="A16:I16"/>
    <mergeCell ref="A17:I17"/>
    <mergeCell ref="A20:I20"/>
    <mergeCell ref="A21:I21"/>
    <mergeCell ref="A13:I14"/>
    <mergeCell ref="A18:I19"/>
    <mergeCell ref="A11:I11"/>
    <mergeCell ref="A12:I12"/>
    <mergeCell ref="A5:I5"/>
    <mergeCell ref="A1:I1"/>
    <mergeCell ref="D8:I8"/>
    <mergeCell ref="D9:I9"/>
    <mergeCell ref="A4:I4"/>
    <mergeCell ref="A6:C6"/>
    <mergeCell ref="A7:C7"/>
    <mergeCell ref="A8:C8"/>
    <mergeCell ref="A9:C9"/>
    <mergeCell ref="A3:I3"/>
    <mergeCell ref="D6:I6"/>
    <mergeCell ref="D7:I7"/>
  </mergeCells>
  <conditionalFormatting sqref="D8:I8">
    <cfRule type="containsText" dxfId="34" priority="7" operator="containsText" text="No">
      <formula>NOT(ISERROR(SEARCH("No",D8)))</formula>
    </cfRule>
    <cfRule type="containsText" dxfId="33" priority="8" operator="containsText" text="Yes">
      <formula>NOT(ISERROR(SEARCH("Yes",D8)))</formula>
    </cfRule>
  </conditionalFormatting>
  <conditionalFormatting sqref="J1">
    <cfRule type="containsText" dxfId="32" priority="5" operator="containsText" text="Incomplete">
      <formula>NOT(ISERROR(SEARCH("Incomplete",J1)))</formula>
    </cfRule>
    <cfRule type="containsText" dxfId="31" priority="6" operator="containsText" text="Complete">
      <formula>NOT(ISERROR(SEARCH("Complete",J1)))</formula>
    </cfRule>
  </conditionalFormatting>
  <hyperlinks>
    <hyperlink ref="A4:I4" r:id="rId1" display="Click here for guidance on infection" xr:uid="{00000000-0004-0000-1400-000000000000}"/>
    <hyperlink ref="A12:I12" r:id="rId2" display="Click here to guidance on NEWS2 and training" xr:uid="{00000000-0004-0000-1400-000001000000}"/>
    <hyperlink ref="A17:I17" r:id="rId3" display="Click here to information on Palliative Care Mind Map" xr:uid="{00000000-0004-0000-1400-000002000000}"/>
  </hyperlinks>
  <pageMargins left="0.7" right="0.7" top="0.75" bottom="0.75" header="0.3" footer="0.3"/>
  <pageSetup paperSize="9" orientation="portrait"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Coding!$AE$2:$AE$3</xm:f>
          </x14:formula1>
          <xm:sqref>D8:I8</xm:sqref>
        </x14:dataValidation>
        <x14:dataValidation type="list" allowBlank="1" showInputMessage="1" showErrorMessage="1" xr:uid="{00000000-0002-0000-1400-000001000000}">
          <x14:formula1>
            <xm:f>Coding!$A$2:$A$3</xm:f>
          </x14:formula1>
          <xm:sqref>J1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2060"/>
  </sheetPr>
  <dimension ref="A1:B7"/>
  <sheetViews>
    <sheetView showGridLines="0" workbookViewId="0"/>
  </sheetViews>
  <sheetFormatPr defaultColWidth="8.86328125" defaultRowHeight="14.25" x14ac:dyDescent="0.45"/>
  <cols>
    <col min="1" max="1" width="96.33203125" style="3" customWidth="1"/>
    <col min="2" max="2" width="14.6640625" style="3" customWidth="1"/>
    <col min="3" max="16384" width="8.86328125" style="3"/>
  </cols>
  <sheetData>
    <row r="1" spans="1:2" ht="25.5" x14ac:dyDescent="0.45">
      <c r="A1" s="43" t="s">
        <v>210</v>
      </c>
      <c r="B1" s="42" t="s">
        <v>14</v>
      </c>
    </row>
    <row r="2" spans="1:2" x14ac:dyDescent="0.45">
      <c r="A2" s="55"/>
      <c r="B2" s="48"/>
    </row>
    <row r="3" spans="1:2" ht="70.25" customHeight="1" x14ac:dyDescent="0.45">
      <c r="A3" s="126" t="s">
        <v>419</v>
      </c>
      <c r="B3" s="48"/>
    </row>
    <row r="4" spans="1:2" x14ac:dyDescent="0.45">
      <c r="A4" s="55"/>
      <c r="B4" s="48"/>
    </row>
    <row r="5" spans="1:2" x14ac:dyDescent="0.45">
      <c r="A5" s="70" t="s">
        <v>211</v>
      </c>
      <c r="B5" s="48"/>
    </row>
    <row r="6" spans="1:2" ht="306.60000000000002" customHeight="1" x14ac:dyDescent="0.45">
      <c r="A6" s="71"/>
      <c r="B6" s="48"/>
    </row>
    <row r="7" spans="1:2" x14ac:dyDescent="0.45">
      <c r="A7" s="52"/>
      <c r="B7" s="54"/>
    </row>
  </sheetData>
  <conditionalFormatting sqref="B1">
    <cfRule type="containsText" dxfId="30" priority="1" operator="containsText" text="Incomplete">
      <formula>NOT(ISERROR(SEARCH("Incomplete",B1)))</formula>
    </cfRule>
    <cfRule type="containsText" dxfId="29" priority="2" operator="containsText" text="Complete">
      <formula>NOT(ISERROR(SEARCH("Complete",B1)))</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Coding!$A$2:$A$3</xm:f>
          </x14:formula1>
          <xm:sqref>B1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2060"/>
  </sheetPr>
  <dimension ref="A1:N44"/>
  <sheetViews>
    <sheetView showGridLines="0" zoomScale="90" zoomScaleNormal="90" workbookViewId="0">
      <selection activeCell="A5" sqref="A5:M5"/>
    </sheetView>
  </sheetViews>
  <sheetFormatPr defaultColWidth="8.86328125" defaultRowHeight="14.25" x14ac:dyDescent="0.45"/>
  <cols>
    <col min="1" max="1" width="8.86328125" style="3" customWidth="1"/>
    <col min="2" max="10" width="8.86328125" style="3"/>
    <col min="11" max="11" width="8.86328125" style="3" customWidth="1"/>
    <col min="12" max="13" width="8.86328125" style="3"/>
    <col min="14" max="14" width="14.86328125" style="3" customWidth="1"/>
    <col min="15" max="16384" width="8.86328125" style="3"/>
  </cols>
  <sheetData>
    <row r="1" spans="1:14" ht="26" customHeight="1" x14ac:dyDescent="0.45">
      <c r="A1" s="212" t="s">
        <v>204</v>
      </c>
      <c r="B1" s="234"/>
      <c r="C1" s="234"/>
      <c r="D1" s="234"/>
      <c r="E1" s="234"/>
      <c r="F1" s="234"/>
      <c r="G1" s="234"/>
      <c r="H1" s="234"/>
      <c r="I1" s="234"/>
      <c r="J1" s="234"/>
      <c r="K1" s="234"/>
      <c r="L1" s="234"/>
      <c r="M1" s="213"/>
      <c r="N1" s="42" t="s">
        <v>14</v>
      </c>
    </row>
    <row r="2" spans="1:14" x14ac:dyDescent="0.45">
      <c r="A2" s="55"/>
      <c r="B2" s="56"/>
      <c r="C2" s="56"/>
      <c r="D2" s="56"/>
      <c r="E2" s="56"/>
      <c r="F2" s="56"/>
      <c r="G2" s="56"/>
      <c r="H2" s="56"/>
      <c r="I2" s="56"/>
      <c r="J2" s="56"/>
      <c r="K2" s="56"/>
      <c r="L2" s="56"/>
      <c r="M2" s="56"/>
      <c r="N2" s="48"/>
    </row>
    <row r="3" spans="1:14" x14ac:dyDescent="0.45">
      <c r="A3" s="55"/>
      <c r="B3" s="56"/>
      <c r="C3" s="56"/>
      <c r="D3" s="56"/>
      <c r="E3" s="56"/>
      <c r="F3" s="56"/>
      <c r="G3" s="56"/>
      <c r="H3" s="56"/>
      <c r="I3" s="56"/>
      <c r="J3" s="56"/>
      <c r="K3" s="56"/>
      <c r="L3" s="56"/>
      <c r="M3" s="56"/>
      <c r="N3" s="48"/>
    </row>
    <row r="4" spans="1:14" ht="14.45" customHeight="1" x14ac:dyDescent="0.45">
      <c r="A4" s="202" t="s">
        <v>192</v>
      </c>
      <c r="B4" s="202"/>
      <c r="C4" s="202"/>
      <c r="D4" s="202"/>
      <c r="E4" s="202"/>
      <c r="F4" s="202"/>
      <c r="G4" s="202"/>
      <c r="H4" s="202"/>
      <c r="I4" s="202"/>
      <c r="J4" s="202"/>
      <c r="K4" s="202"/>
      <c r="L4" s="202"/>
      <c r="M4" s="202"/>
      <c r="N4" s="48"/>
    </row>
    <row r="5" spans="1:14" ht="61.25" customHeight="1" x14ac:dyDescent="0.45">
      <c r="A5" s="235" t="s">
        <v>551</v>
      </c>
      <c r="B5" s="235"/>
      <c r="C5" s="235"/>
      <c r="D5" s="235"/>
      <c r="E5" s="235"/>
      <c r="F5" s="235"/>
      <c r="G5" s="235"/>
      <c r="H5" s="235"/>
      <c r="I5" s="235"/>
      <c r="J5" s="235"/>
      <c r="K5" s="235"/>
      <c r="L5" s="235"/>
      <c r="M5" s="235"/>
      <c r="N5" s="48"/>
    </row>
    <row r="6" spans="1:14" ht="14.45" customHeight="1" x14ac:dyDescent="0.45">
      <c r="A6" s="220"/>
      <c r="B6" s="220"/>
      <c r="C6" s="220" t="s">
        <v>442</v>
      </c>
      <c r="D6" s="220"/>
      <c r="E6" s="220"/>
      <c r="F6" s="220"/>
      <c r="G6" s="220"/>
      <c r="H6" s="220"/>
      <c r="I6" s="220" t="s">
        <v>443</v>
      </c>
      <c r="J6" s="220"/>
      <c r="K6" s="220"/>
      <c r="L6" s="220"/>
      <c r="M6" s="220"/>
      <c r="N6" s="48"/>
    </row>
    <row r="7" spans="1:14" x14ac:dyDescent="0.45">
      <c r="A7" s="221" t="s">
        <v>182</v>
      </c>
      <c r="B7" s="221"/>
      <c r="C7" s="221"/>
      <c r="D7" s="221"/>
      <c r="E7" s="221"/>
      <c r="F7" s="221"/>
      <c r="G7" s="221"/>
      <c r="H7" s="221"/>
      <c r="I7" s="221"/>
      <c r="J7" s="221"/>
      <c r="K7" s="221"/>
      <c r="L7" s="221"/>
      <c r="M7" s="221"/>
      <c r="N7" s="48"/>
    </row>
    <row r="8" spans="1:14" x14ac:dyDescent="0.45">
      <c r="A8" s="221" t="s">
        <v>183</v>
      </c>
      <c r="B8" s="221"/>
      <c r="C8" s="221"/>
      <c r="D8" s="221"/>
      <c r="E8" s="221"/>
      <c r="F8" s="221"/>
      <c r="G8" s="221"/>
      <c r="H8" s="221"/>
      <c r="I8" s="221"/>
      <c r="J8" s="221"/>
      <c r="K8" s="221"/>
      <c r="L8" s="221"/>
      <c r="M8" s="221"/>
      <c r="N8" s="48"/>
    </row>
    <row r="9" spans="1:14" ht="14.45" customHeight="1" x14ac:dyDescent="0.45">
      <c r="A9" s="220" t="s">
        <v>543</v>
      </c>
      <c r="B9" s="220"/>
      <c r="C9" s="220"/>
      <c r="D9" s="220"/>
      <c r="E9" s="220"/>
      <c r="F9" s="220"/>
      <c r="G9" s="220"/>
      <c r="H9" s="220"/>
      <c r="I9" s="220"/>
      <c r="J9" s="220"/>
      <c r="K9" s="220"/>
      <c r="L9" s="220"/>
      <c r="M9" s="220"/>
      <c r="N9" s="48"/>
    </row>
    <row r="10" spans="1:14" ht="14.45" customHeight="1" x14ac:dyDescent="0.45">
      <c r="A10" s="221" t="s">
        <v>186</v>
      </c>
      <c r="B10" s="221"/>
      <c r="C10" s="221"/>
      <c r="D10" s="221"/>
      <c r="E10" s="221"/>
      <c r="F10" s="221"/>
      <c r="G10" s="221"/>
      <c r="H10" s="221"/>
      <c r="I10" s="221"/>
      <c r="J10" s="221"/>
      <c r="K10" s="221"/>
      <c r="L10" s="221"/>
      <c r="M10" s="221"/>
      <c r="N10" s="48"/>
    </row>
    <row r="11" spans="1:14" x14ac:dyDescent="0.45">
      <c r="A11" s="221" t="s">
        <v>187</v>
      </c>
      <c r="B11" s="221"/>
      <c r="C11" s="221"/>
      <c r="D11" s="221"/>
      <c r="E11" s="221"/>
      <c r="F11" s="221"/>
      <c r="G11" s="221"/>
      <c r="H11" s="221"/>
      <c r="I11" s="221"/>
      <c r="J11" s="221"/>
      <c r="K11" s="221"/>
      <c r="L11" s="221"/>
      <c r="M11" s="221"/>
      <c r="N11" s="48"/>
    </row>
    <row r="12" spans="1:14" x14ac:dyDescent="0.45">
      <c r="A12" s="221" t="s">
        <v>444</v>
      </c>
      <c r="B12" s="221"/>
      <c r="C12" s="221"/>
      <c r="D12" s="221"/>
      <c r="E12" s="221"/>
      <c r="F12" s="221"/>
      <c r="G12" s="221"/>
      <c r="H12" s="221"/>
      <c r="I12" s="221"/>
      <c r="J12" s="221"/>
      <c r="K12" s="221"/>
      <c r="L12" s="221"/>
      <c r="M12" s="221"/>
      <c r="N12" s="48"/>
    </row>
    <row r="13" spans="1:14" x14ac:dyDescent="0.45">
      <c r="A13" s="221" t="s">
        <v>185</v>
      </c>
      <c r="B13" s="221"/>
      <c r="C13" s="221"/>
      <c r="D13" s="221"/>
      <c r="E13" s="221"/>
      <c r="F13" s="221"/>
      <c r="G13" s="221"/>
      <c r="H13" s="221"/>
      <c r="I13" s="221"/>
      <c r="J13" s="221"/>
      <c r="K13" s="221"/>
      <c r="L13" s="221"/>
      <c r="M13" s="221"/>
      <c r="N13" s="48"/>
    </row>
    <row r="14" spans="1:14" ht="14.45" customHeight="1" x14ac:dyDescent="0.45">
      <c r="A14" s="220" t="s">
        <v>544</v>
      </c>
      <c r="B14" s="220"/>
      <c r="C14" s="220"/>
      <c r="D14" s="220"/>
      <c r="E14" s="220"/>
      <c r="F14" s="220"/>
      <c r="G14" s="220"/>
      <c r="H14" s="220"/>
      <c r="I14" s="220"/>
      <c r="J14" s="220"/>
      <c r="K14" s="220"/>
      <c r="L14" s="220"/>
      <c r="M14" s="220"/>
      <c r="N14" s="48"/>
    </row>
    <row r="15" spans="1:14" ht="15" customHeight="1" x14ac:dyDescent="0.45">
      <c r="A15" s="221" t="s">
        <v>186</v>
      </c>
      <c r="B15" s="221"/>
      <c r="C15" s="221"/>
      <c r="D15" s="221"/>
      <c r="E15" s="221"/>
      <c r="F15" s="221"/>
      <c r="G15" s="221"/>
      <c r="H15" s="221"/>
      <c r="I15" s="221"/>
      <c r="J15" s="221"/>
      <c r="K15" s="221"/>
      <c r="L15" s="221"/>
      <c r="M15" s="221"/>
      <c r="N15" s="48"/>
    </row>
    <row r="16" spans="1:14" x14ac:dyDescent="0.45">
      <c r="A16" s="221" t="s">
        <v>187</v>
      </c>
      <c r="B16" s="221"/>
      <c r="C16" s="221"/>
      <c r="D16" s="221"/>
      <c r="E16" s="221"/>
      <c r="F16" s="221"/>
      <c r="G16" s="221"/>
      <c r="H16" s="221"/>
      <c r="I16" s="221"/>
      <c r="J16" s="221"/>
      <c r="K16" s="221"/>
      <c r="L16" s="221"/>
      <c r="M16" s="221"/>
      <c r="N16" s="48"/>
    </row>
    <row r="17" spans="1:14" x14ac:dyDescent="0.45">
      <c r="A17" s="221" t="s">
        <v>444</v>
      </c>
      <c r="B17" s="221"/>
      <c r="C17" s="221"/>
      <c r="D17" s="221"/>
      <c r="E17" s="221"/>
      <c r="F17" s="221"/>
      <c r="G17" s="221"/>
      <c r="H17" s="221"/>
      <c r="I17" s="221"/>
      <c r="J17" s="221"/>
      <c r="K17" s="221"/>
      <c r="L17" s="221"/>
      <c r="M17" s="221"/>
      <c r="N17" s="48"/>
    </row>
    <row r="18" spans="1:14" x14ac:dyDescent="0.45">
      <c r="A18" s="221" t="s">
        <v>185</v>
      </c>
      <c r="B18" s="221"/>
      <c r="C18" s="221"/>
      <c r="D18" s="221"/>
      <c r="E18" s="221"/>
      <c r="F18" s="221"/>
      <c r="G18" s="221"/>
      <c r="H18" s="221"/>
      <c r="I18" s="221"/>
      <c r="J18" s="221"/>
      <c r="K18" s="221"/>
      <c r="L18" s="221"/>
      <c r="M18" s="221"/>
      <c r="N18" s="48"/>
    </row>
    <row r="19" spans="1:14" x14ac:dyDescent="0.45">
      <c r="A19" s="346"/>
      <c r="B19" s="346"/>
      <c r="C19" s="346"/>
      <c r="D19" s="346"/>
      <c r="E19" s="346"/>
      <c r="F19" s="346"/>
      <c r="G19" s="346"/>
      <c r="H19" s="346"/>
      <c r="I19" s="346"/>
      <c r="J19" s="346"/>
      <c r="K19" s="346"/>
      <c r="L19" s="346"/>
      <c r="M19" s="346"/>
      <c r="N19" s="48"/>
    </row>
    <row r="20" spans="1:14" ht="30.6" customHeight="1" x14ac:dyDescent="0.45">
      <c r="A20" s="220" t="s">
        <v>445</v>
      </c>
      <c r="B20" s="220"/>
      <c r="C20" s="220"/>
      <c r="D20" s="220"/>
      <c r="E20" s="220" t="s">
        <v>188</v>
      </c>
      <c r="F20" s="220"/>
      <c r="G20" s="220"/>
      <c r="H20" s="220"/>
      <c r="I20" s="220" t="s">
        <v>189</v>
      </c>
      <c r="J20" s="220"/>
      <c r="K20" s="220"/>
      <c r="L20" s="220"/>
      <c r="M20" s="220"/>
      <c r="N20" s="48"/>
    </row>
    <row r="21" spans="1:14" ht="43.5" customHeight="1" x14ac:dyDescent="0.45">
      <c r="A21" s="223" t="s">
        <v>446</v>
      </c>
      <c r="B21" s="223"/>
      <c r="C21" s="223"/>
      <c r="D21" s="223"/>
      <c r="E21" s="340"/>
      <c r="F21" s="340"/>
      <c r="G21" s="340"/>
      <c r="H21" s="340"/>
      <c r="I21" s="341" t="s">
        <v>447</v>
      </c>
      <c r="J21" s="341"/>
      <c r="K21" s="341"/>
      <c r="L21" s="341"/>
      <c r="M21" s="341"/>
      <c r="N21" s="48"/>
    </row>
    <row r="22" spans="1:14" ht="37.5" customHeight="1" x14ac:dyDescent="0.45">
      <c r="A22" s="223" t="s">
        <v>190</v>
      </c>
      <c r="B22" s="223"/>
      <c r="C22" s="223"/>
      <c r="D22" s="223"/>
      <c r="E22" s="340"/>
      <c r="F22" s="340"/>
      <c r="G22" s="340"/>
      <c r="H22" s="340"/>
      <c r="I22" s="340"/>
      <c r="J22" s="340"/>
      <c r="K22" s="340"/>
      <c r="L22" s="340"/>
      <c r="M22" s="340"/>
      <c r="N22" s="48"/>
    </row>
    <row r="23" spans="1:14" ht="37.5" customHeight="1" x14ac:dyDescent="0.45">
      <c r="A23" s="223" t="s">
        <v>191</v>
      </c>
      <c r="B23" s="223"/>
      <c r="C23" s="223"/>
      <c r="D23" s="223"/>
      <c r="E23" s="340"/>
      <c r="F23" s="340"/>
      <c r="G23" s="340"/>
      <c r="H23" s="340"/>
      <c r="I23" s="340"/>
      <c r="J23" s="340"/>
      <c r="K23" s="340"/>
      <c r="L23" s="340"/>
      <c r="M23" s="340"/>
      <c r="N23" s="48"/>
    </row>
    <row r="24" spans="1:14" ht="39" customHeight="1" x14ac:dyDescent="0.45">
      <c r="A24" s="223" t="s">
        <v>391</v>
      </c>
      <c r="B24" s="223"/>
      <c r="C24" s="223"/>
      <c r="D24" s="223"/>
      <c r="E24" s="341" t="s">
        <v>447</v>
      </c>
      <c r="F24" s="341"/>
      <c r="G24" s="341"/>
      <c r="H24" s="341"/>
      <c r="I24" s="340"/>
      <c r="J24" s="340"/>
      <c r="K24" s="340"/>
      <c r="L24" s="340"/>
      <c r="M24" s="340"/>
      <c r="N24" s="48"/>
    </row>
    <row r="25" spans="1:14" ht="36" customHeight="1" x14ac:dyDescent="0.45">
      <c r="A25" s="223" t="s">
        <v>392</v>
      </c>
      <c r="B25" s="223"/>
      <c r="C25" s="223"/>
      <c r="D25" s="223"/>
      <c r="E25" s="341" t="s">
        <v>447</v>
      </c>
      <c r="F25" s="341"/>
      <c r="G25" s="341"/>
      <c r="H25" s="341"/>
      <c r="I25" s="340"/>
      <c r="J25" s="340"/>
      <c r="K25" s="340"/>
      <c r="L25" s="340"/>
      <c r="M25" s="340"/>
      <c r="N25" s="48"/>
    </row>
    <row r="26" spans="1:14" ht="84.6" customHeight="1" x14ac:dyDescent="0.45">
      <c r="A26" s="343" t="s">
        <v>448</v>
      </c>
      <c r="B26" s="344"/>
      <c r="C26" s="344"/>
      <c r="D26" s="345"/>
      <c r="E26" s="243"/>
      <c r="F26" s="243"/>
      <c r="G26" s="243"/>
      <c r="H26" s="243"/>
      <c r="I26" s="243"/>
      <c r="J26" s="243"/>
      <c r="K26" s="243"/>
      <c r="L26" s="243"/>
      <c r="M26" s="243"/>
      <c r="N26" s="48"/>
    </row>
    <row r="27" spans="1:14" x14ac:dyDescent="0.45">
      <c r="A27" s="55"/>
      <c r="B27" s="56"/>
      <c r="C27" s="56"/>
      <c r="D27" s="56"/>
      <c r="E27" s="56"/>
      <c r="F27" s="56"/>
      <c r="G27" s="56"/>
      <c r="H27" s="56"/>
      <c r="I27" s="56"/>
      <c r="J27" s="56"/>
      <c r="K27" s="56"/>
      <c r="L27" s="56"/>
      <c r="M27" s="56"/>
      <c r="N27" s="48"/>
    </row>
    <row r="28" spans="1:14" x14ac:dyDescent="0.45">
      <c r="A28" s="55"/>
      <c r="B28" s="56"/>
      <c r="C28" s="56"/>
      <c r="D28" s="56"/>
      <c r="E28" s="56"/>
      <c r="F28" s="56"/>
      <c r="G28" s="56"/>
      <c r="H28" s="56"/>
      <c r="I28" s="56"/>
      <c r="J28" s="56"/>
      <c r="K28" s="56"/>
      <c r="L28" s="56"/>
      <c r="M28" s="56"/>
      <c r="N28" s="48"/>
    </row>
    <row r="29" spans="1:14" ht="14.45" customHeight="1" x14ac:dyDescent="0.45">
      <c r="A29" s="202" t="s">
        <v>193</v>
      </c>
      <c r="B29" s="202"/>
      <c r="C29" s="202"/>
      <c r="D29" s="202"/>
      <c r="E29" s="202"/>
      <c r="F29" s="202"/>
      <c r="G29" s="202"/>
      <c r="H29" s="202"/>
      <c r="I29" s="202"/>
      <c r="J29" s="202"/>
      <c r="K29" s="202"/>
      <c r="L29" s="202"/>
      <c r="M29" s="202"/>
      <c r="N29" s="48"/>
    </row>
    <row r="30" spans="1:14" ht="80.25" customHeight="1" x14ac:dyDescent="0.45">
      <c r="A30" s="235" t="s">
        <v>552</v>
      </c>
      <c r="B30" s="235"/>
      <c r="C30" s="235"/>
      <c r="D30" s="235"/>
      <c r="E30" s="235"/>
      <c r="F30" s="235"/>
      <c r="G30" s="235"/>
      <c r="H30" s="235"/>
      <c r="I30" s="235"/>
      <c r="J30" s="235"/>
      <c r="K30" s="235"/>
      <c r="L30" s="235"/>
      <c r="M30" s="235"/>
      <c r="N30" s="48"/>
    </row>
    <row r="31" spans="1:14" x14ac:dyDescent="0.45">
      <c r="A31" s="72" t="s">
        <v>162</v>
      </c>
      <c r="B31" s="220" t="s">
        <v>194</v>
      </c>
      <c r="C31" s="220"/>
      <c r="D31" s="220"/>
      <c r="E31" s="220"/>
      <c r="F31" s="220"/>
      <c r="G31" s="220"/>
      <c r="H31" s="220"/>
      <c r="I31" s="220" t="s">
        <v>195</v>
      </c>
      <c r="J31" s="220"/>
      <c r="K31" s="220" t="s">
        <v>198</v>
      </c>
      <c r="L31" s="220"/>
      <c r="M31" s="220"/>
      <c r="N31" s="48"/>
    </row>
    <row r="32" spans="1:14" ht="30" customHeight="1" x14ac:dyDescent="0.45">
      <c r="A32" s="21">
        <v>1</v>
      </c>
      <c r="B32" s="243" t="s">
        <v>196</v>
      </c>
      <c r="C32" s="243"/>
      <c r="D32" s="243"/>
      <c r="E32" s="243"/>
      <c r="F32" s="243"/>
      <c r="G32" s="243"/>
      <c r="H32" s="243"/>
      <c r="I32" s="342"/>
      <c r="J32" s="342"/>
      <c r="K32" s="342"/>
      <c r="L32" s="342"/>
      <c r="M32" s="342"/>
      <c r="N32" s="48"/>
    </row>
    <row r="33" spans="1:14" ht="30" customHeight="1" x14ac:dyDescent="0.45">
      <c r="A33" s="21">
        <v>2</v>
      </c>
      <c r="B33" s="243" t="s">
        <v>393</v>
      </c>
      <c r="C33" s="243"/>
      <c r="D33" s="243"/>
      <c r="E33" s="243"/>
      <c r="F33" s="243"/>
      <c r="G33" s="243"/>
      <c r="H33" s="243"/>
      <c r="I33" s="342"/>
      <c r="J33" s="342"/>
      <c r="K33" s="342"/>
      <c r="L33" s="342"/>
      <c r="M33" s="342"/>
      <c r="N33" s="48"/>
    </row>
    <row r="34" spans="1:14" ht="30" customHeight="1" x14ac:dyDescent="0.45">
      <c r="A34" s="21">
        <v>3</v>
      </c>
      <c r="B34" s="342" t="s">
        <v>197</v>
      </c>
      <c r="C34" s="342"/>
      <c r="D34" s="342"/>
      <c r="E34" s="342"/>
      <c r="F34" s="342"/>
      <c r="G34" s="342"/>
      <c r="H34" s="342"/>
      <c r="I34" s="342"/>
      <c r="J34" s="342"/>
      <c r="K34" s="342"/>
      <c r="L34" s="342"/>
      <c r="M34" s="342"/>
      <c r="N34" s="48"/>
    </row>
    <row r="35" spans="1:14" ht="30" customHeight="1" x14ac:dyDescent="0.45">
      <c r="A35" s="100">
        <v>4</v>
      </c>
      <c r="B35" s="362" t="s">
        <v>394</v>
      </c>
      <c r="C35" s="363"/>
      <c r="D35" s="363"/>
      <c r="E35" s="363"/>
      <c r="F35" s="363"/>
      <c r="G35" s="363"/>
      <c r="H35" s="364"/>
      <c r="I35" s="365"/>
      <c r="J35" s="366"/>
      <c r="K35" s="362"/>
      <c r="L35" s="363"/>
      <c r="M35" s="364"/>
      <c r="N35" s="48"/>
    </row>
    <row r="36" spans="1:14" ht="30" customHeight="1" x14ac:dyDescent="0.45">
      <c r="A36" s="21">
        <v>5</v>
      </c>
      <c r="B36" s="243" t="s">
        <v>395</v>
      </c>
      <c r="C36" s="243"/>
      <c r="D36" s="243"/>
      <c r="E36" s="243"/>
      <c r="F36" s="243"/>
      <c r="G36" s="243"/>
      <c r="H36" s="243"/>
      <c r="I36" s="361"/>
      <c r="J36" s="361"/>
      <c r="K36" s="342"/>
      <c r="L36" s="342"/>
      <c r="M36" s="342"/>
      <c r="N36" s="48"/>
    </row>
    <row r="37" spans="1:14" ht="15" customHeight="1" x14ac:dyDescent="0.45">
      <c r="A37" s="353"/>
      <c r="B37" s="354"/>
      <c r="C37" s="354"/>
      <c r="D37" s="354"/>
      <c r="E37" s="354"/>
      <c r="F37" s="354"/>
      <c r="G37" s="354"/>
      <c r="H37" s="354"/>
      <c r="I37" s="354"/>
      <c r="J37" s="354"/>
      <c r="K37" s="354"/>
      <c r="L37" s="354"/>
      <c r="M37" s="355"/>
      <c r="N37" s="48"/>
    </row>
    <row r="38" spans="1:14" ht="30" customHeight="1" x14ac:dyDescent="0.45">
      <c r="A38" s="356" t="s">
        <v>450</v>
      </c>
      <c r="B38" s="357"/>
      <c r="C38" s="357"/>
      <c r="D38" s="357"/>
      <c r="E38" s="357"/>
      <c r="F38" s="357"/>
      <c r="G38" s="357"/>
      <c r="H38" s="357"/>
      <c r="I38" s="357"/>
      <c r="J38" s="358"/>
      <c r="K38" s="350"/>
      <c r="L38" s="351"/>
      <c r="M38" s="352"/>
      <c r="N38" s="48"/>
    </row>
    <row r="39" spans="1:14" ht="64.5" customHeight="1" x14ac:dyDescent="0.45">
      <c r="A39" s="347" t="s">
        <v>449</v>
      </c>
      <c r="B39" s="348"/>
      <c r="C39" s="348"/>
      <c r="D39" s="349"/>
      <c r="E39" s="350"/>
      <c r="F39" s="351"/>
      <c r="G39" s="351"/>
      <c r="H39" s="351"/>
      <c r="I39" s="351"/>
      <c r="J39" s="351"/>
      <c r="K39" s="351"/>
      <c r="L39" s="351"/>
      <c r="M39" s="352"/>
      <c r="N39" s="48"/>
    </row>
    <row r="40" spans="1:14" ht="66.599999999999994" customHeight="1" x14ac:dyDescent="0.45">
      <c r="A40" s="347" t="s">
        <v>451</v>
      </c>
      <c r="B40" s="348"/>
      <c r="C40" s="348"/>
      <c r="D40" s="349"/>
      <c r="E40" s="342"/>
      <c r="F40" s="342"/>
      <c r="G40" s="342"/>
      <c r="H40" s="342"/>
      <c r="I40" s="342"/>
      <c r="J40" s="342"/>
      <c r="K40" s="342"/>
      <c r="L40" s="342"/>
      <c r="M40" s="342"/>
      <c r="N40" s="48"/>
    </row>
    <row r="41" spans="1:14" ht="66.599999999999994" customHeight="1" x14ac:dyDescent="0.45">
      <c r="A41" s="359" t="s">
        <v>390</v>
      </c>
      <c r="B41" s="359"/>
      <c r="C41" s="359"/>
      <c r="D41" s="359"/>
      <c r="E41" s="342"/>
      <c r="F41" s="342"/>
      <c r="G41" s="342"/>
      <c r="H41" s="342"/>
      <c r="I41" s="342"/>
      <c r="J41" s="342"/>
      <c r="K41" s="342"/>
      <c r="L41" s="342"/>
      <c r="M41" s="342"/>
      <c r="N41" s="48"/>
    </row>
    <row r="42" spans="1:14" ht="19.5" customHeight="1" x14ac:dyDescent="0.45">
      <c r="A42" s="360" t="s">
        <v>377</v>
      </c>
      <c r="B42" s="360"/>
      <c r="C42" s="360"/>
      <c r="D42" s="360"/>
      <c r="E42" s="243"/>
      <c r="F42" s="243"/>
      <c r="G42" s="243"/>
      <c r="H42" s="243"/>
      <c r="I42" s="243"/>
      <c r="J42" s="243"/>
      <c r="K42" s="243"/>
      <c r="L42" s="243"/>
      <c r="M42" s="243"/>
      <c r="N42" s="48"/>
    </row>
    <row r="43" spans="1:14" ht="22.5" customHeight="1" x14ac:dyDescent="0.45">
      <c r="A43" s="360" t="s">
        <v>378</v>
      </c>
      <c r="B43" s="360"/>
      <c r="C43" s="360"/>
      <c r="D43" s="360"/>
      <c r="E43" s="243"/>
      <c r="F43" s="243"/>
      <c r="G43" s="243"/>
      <c r="H43" s="243"/>
      <c r="I43" s="243"/>
      <c r="J43" s="243"/>
      <c r="K43" s="243"/>
      <c r="L43" s="243"/>
      <c r="M43" s="243"/>
      <c r="N43" s="48"/>
    </row>
    <row r="44" spans="1:14" x14ac:dyDescent="0.45">
      <c r="A44" s="52"/>
      <c r="B44" s="53"/>
      <c r="C44" s="53"/>
      <c r="D44" s="53"/>
      <c r="E44" s="53"/>
      <c r="F44" s="53"/>
      <c r="G44" s="53"/>
      <c r="H44" s="53"/>
      <c r="I44" s="53"/>
      <c r="J44" s="53"/>
      <c r="K44" s="53"/>
      <c r="L44" s="53"/>
      <c r="M44" s="53"/>
      <c r="N44" s="54"/>
    </row>
  </sheetData>
  <mergeCells count="85">
    <mergeCell ref="B34:H34"/>
    <mergeCell ref="I34:J34"/>
    <mergeCell ref="E43:M43"/>
    <mergeCell ref="A40:D40"/>
    <mergeCell ref="A41:D41"/>
    <mergeCell ref="E40:M40"/>
    <mergeCell ref="E41:M41"/>
    <mergeCell ref="A42:D42"/>
    <mergeCell ref="A43:D43"/>
    <mergeCell ref="E42:M42"/>
    <mergeCell ref="B36:H36"/>
    <mergeCell ref="I36:J36"/>
    <mergeCell ref="E39:M39"/>
    <mergeCell ref="B35:H35"/>
    <mergeCell ref="I35:J35"/>
    <mergeCell ref="K35:M35"/>
    <mergeCell ref="K36:M36"/>
    <mergeCell ref="A39:D39"/>
    <mergeCell ref="K38:M38"/>
    <mergeCell ref="A37:M37"/>
    <mergeCell ref="A38:J38"/>
    <mergeCell ref="D12:M12"/>
    <mergeCell ref="D11:M11"/>
    <mergeCell ref="D10:M10"/>
    <mergeCell ref="C8:H8"/>
    <mergeCell ref="I8:M8"/>
    <mergeCell ref="A12:C12"/>
    <mergeCell ref="A1:M1"/>
    <mergeCell ref="A4:M4"/>
    <mergeCell ref="A5:M5"/>
    <mergeCell ref="C6:H6"/>
    <mergeCell ref="I6:M6"/>
    <mergeCell ref="A6:B6"/>
    <mergeCell ref="A14:M14"/>
    <mergeCell ref="A15:C15"/>
    <mergeCell ref="A7:B7"/>
    <mergeCell ref="A16:C16"/>
    <mergeCell ref="A17:C17"/>
    <mergeCell ref="D15:M15"/>
    <mergeCell ref="D16:M16"/>
    <mergeCell ref="D17:M17"/>
    <mergeCell ref="I7:M7"/>
    <mergeCell ref="C7:H7"/>
    <mergeCell ref="A13:C13"/>
    <mergeCell ref="A8:B8"/>
    <mergeCell ref="A10:C10"/>
    <mergeCell ref="A9:M9"/>
    <mergeCell ref="A11:C11"/>
    <mergeCell ref="D13:M13"/>
    <mergeCell ref="K33:M33"/>
    <mergeCell ref="K34:M34"/>
    <mergeCell ref="K31:M31"/>
    <mergeCell ref="K32:M32"/>
    <mergeCell ref="A25:D25"/>
    <mergeCell ref="A26:D26"/>
    <mergeCell ref="E26:H26"/>
    <mergeCell ref="I26:M26"/>
    <mergeCell ref="I31:J31"/>
    <mergeCell ref="B31:H31"/>
    <mergeCell ref="B32:H32"/>
    <mergeCell ref="I32:J32"/>
    <mergeCell ref="B33:H33"/>
    <mergeCell ref="I33:J33"/>
    <mergeCell ref="A29:M29"/>
    <mergeCell ref="A30:M30"/>
    <mergeCell ref="E24:H24"/>
    <mergeCell ref="I24:M24"/>
    <mergeCell ref="E25:H25"/>
    <mergeCell ref="I25:M25"/>
    <mergeCell ref="A24:D24"/>
    <mergeCell ref="A20:D20"/>
    <mergeCell ref="D18:M18"/>
    <mergeCell ref="E20:H20"/>
    <mergeCell ref="E23:H23"/>
    <mergeCell ref="I23:M23"/>
    <mergeCell ref="A22:D22"/>
    <mergeCell ref="A23:D23"/>
    <mergeCell ref="A21:D21"/>
    <mergeCell ref="E22:H22"/>
    <mergeCell ref="I22:M22"/>
    <mergeCell ref="I20:M20"/>
    <mergeCell ref="E21:H21"/>
    <mergeCell ref="I21:M21"/>
    <mergeCell ref="A19:M19"/>
    <mergeCell ref="A18:C18"/>
  </mergeCells>
  <conditionalFormatting sqref="N1">
    <cfRule type="containsText" dxfId="28" priority="13" operator="containsText" text="Incomplete">
      <formula>NOT(ISERROR(SEARCH("Incomplete",N1)))</formula>
    </cfRule>
    <cfRule type="containsText" dxfId="27" priority="14" operator="containsText" text="Complete">
      <formula>NOT(ISERROR(SEARCH("Complete",N1)))</formula>
    </cfRule>
  </conditionalFormatting>
  <conditionalFormatting sqref="I32:J34 I36:J36 I35">
    <cfRule type="containsText" dxfId="26" priority="11" operator="containsText" text="No">
      <formula>NOT(ISERROR(SEARCH("No",I32)))</formula>
    </cfRule>
    <cfRule type="containsText" dxfId="25" priority="12" operator="containsText" text="Yes">
      <formula>NOT(ISERROR(SEARCH("Yes",I32)))</formula>
    </cfRule>
  </conditionalFormatting>
  <conditionalFormatting sqref="E21:H21 I24:M25">
    <cfRule type="containsText" dxfId="24" priority="6" operator="containsText" text="Yes">
      <formula>NOT(ISERROR(SEARCH("Yes",E21)))</formula>
    </cfRule>
    <cfRule type="containsText" dxfId="23" priority="7" operator="containsText" text="No">
      <formula>NOT(ISERROR(SEARCH("No",E21)))</formula>
    </cfRule>
  </conditionalFormatting>
  <conditionalFormatting sqref="E22:M23">
    <cfRule type="containsText" dxfId="22" priority="4" operator="containsText" text="Unsatisfactory">
      <formula>NOT(ISERROR(SEARCH("Unsatisfactory",E22)))</formula>
    </cfRule>
    <cfRule type="containsText" dxfId="21" priority="5" operator="containsText" text="Satisfactory">
      <formula>NOT(ISERROR(SEARCH("Satisfactory",E22)))</formula>
    </cfRule>
  </conditionalFormatting>
  <conditionalFormatting sqref="K38:M38">
    <cfRule type="containsText" dxfId="20" priority="1" operator="containsText" text="Borderline">
      <formula>NOT(ISERROR(SEARCH("Borderline",K38)))</formula>
    </cfRule>
    <cfRule type="containsText" dxfId="19" priority="2" operator="containsText" text="No">
      <formula>NOT(ISERROR(SEARCH("No",K38)))</formula>
    </cfRule>
    <cfRule type="containsText" dxfId="18" priority="3" operator="containsText" text="Yes">
      <formula>NOT(ISERROR(SEARCH("Yes",K38)))</formula>
    </cfRule>
  </conditionalFormatting>
  <dataValidations count="3">
    <dataValidation type="list" allowBlank="1" showInputMessage="1" showErrorMessage="1" sqref="I24:M25 E21:H21 I32:J36" xr:uid="{00000000-0002-0000-1600-000000000000}">
      <formula1>"Yes, No"</formula1>
    </dataValidation>
    <dataValidation type="list" allowBlank="1" showInputMessage="1" showErrorMessage="1" sqref="E22:M23" xr:uid="{00000000-0002-0000-1600-000001000000}">
      <formula1>"Satisfactory, Unsatisfactory"</formula1>
    </dataValidation>
    <dataValidation type="list" allowBlank="1" showInputMessage="1" showErrorMessage="1" sqref="K38:M38" xr:uid="{00000000-0002-0000-1600-000002000000}">
      <formula1>"Yes, No, Borderline"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3000000}">
          <x14:formula1>
            <xm:f>Coding!$A$2:$A$3</xm:f>
          </x14:formula1>
          <xm:sqref>N1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A1:L15"/>
  <sheetViews>
    <sheetView showGridLines="0" zoomScaleNormal="100" workbookViewId="0">
      <selection activeCell="A3" sqref="A3:K3"/>
    </sheetView>
  </sheetViews>
  <sheetFormatPr defaultColWidth="8.86328125" defaultRowHeight="14.25" x14ac:dyDescent="0.45"/>
  <cols>
    <col min="1" max="1" width="8.86328125" style="26"/>
    <col min="2" max="2" width="29.53125" style="26" customWidth="1"/>
    <col min="3" max="10" width="8.86328125" style="26"/>
    <col min="11" max="11" width="2.33203125" style="26" customWidth="1"/>
    <col min="12" max="12" width="14.86328125" style="26" customWidth="1"/>
    <col min="13" max="16384" width="8.86328125" style="26"/>
  </cols>
  <sheetData>
    <row r="1" spans="1:12" ht="25.5" x14ac:dyDescent="0.45">
      <c r="A1" s="367" t="s">
        <v>397</v>
      </c>
      <c r="B1" s="368"/>
      <c r="C1" s="368"/>
      <c r="D1" s="368"/>
      <c r="E1" s="368"/>
      <c r="F1" s="368"/>
      <c r="G1" s="368"/>
      <c r="H1" s="368"/>
      <c r="I1" s="368"/>
      <c r="J1" s="368"/>
      <c r="K1" s="368"/>
      <c r="L1" s="42" t="s">
        <v>14</v>
      </c>
    </row>
    <row r="2" spans="1:12" x14ac:dyDescent="0.45">
      <c r="A2" s="67"/>
      <c r="B2" s="68"/>
      <c r="C2" s="68"/>
      <c r="D2" s="68"/>
      <c r="E2" s="68"/>
      <c r="F2" s="68"/>
      <c r="G2" s="68"/>
      <c r="H2" s="68"/>
      <c r="I2" s="68"/>
      <c r="J2" s="68"/>
      <c r="K2" s="68"/>
      <c r="L2" s="60"/>
    </row>
    <row r="3" spans="1:12" ht="178.25" customHeight="1" x14ac:dyDescent="0.45">
      <c r="A3" s="369" t="s">
        <v>553</v>
      </c>
      <c r="B3" s="370"/>
      <c r="C3" s="370"/>
      <c r="D3" s="370"/>
      <c r="E3" s="370"/>
      <c r="F3" s="370"/>
      <c r="G3" s="370"/>
      <c r="H3" s="370"/>
      <c r="I3" s="370"/>
      <c r="J3" s="370"/>
      <c r="K3" s="371"/>
      <c r="L3" s="60"/>
    </row>
    <row r="4" spans="1:12" x14ac:dyDescent="0.45">
      <c r="A4" s="67"/>
      <c r="B4" s="68"/>
      <c r="C4" s="68"/>
      <c r="D4" s="68"/>
      <c r="E4" s="68"/>
      <c r="F4" s="68"/>
      <c r="G4" s="68"/>
      <c r="H4" s="68"/>
      <c r="I4" s="68"/>
      <c r="J4" s="68"/>
      <c r="K4" s="68"/>
      <c r="L4" s="60"/>
    </row>
    <row r="5" spans="1:12" x14ac:dyDescent="0.45">
      <c r="A5" s="202" t="s">
        <v>180</v>
      </c>
      <c r="B5" s="202"/>
      <c r="C5" s="202"/>
      <c r="D5" s="202"/>
      <c r="E5" s="202"/>
      <c r="F5" s="202"/>
      <c r="G5" s="243"/>
      <c r="H5" s="243"/>
      <c r="I5" s="243"/>
      <c r="J5" s="243"/>
      <c r="K5" s="243"/>
      <c r="L5" s="60"/>
    </row>
    <row r="6" spans="1:12" x14ac:dyDescent="0.45">
      <c r="A6" s="67"/>
      <c r="B6" s="68"/>
      <c r="C6" s="68"/>
      <c r="D6" s="68"/>
      <c r="E6" s="68"/>
      <c r="F6" s="68"/>
      <c r="G6" s="68"/>
      <c r="H6" s="68"/>
      <c r="I6" s="68"/>
      <c r="J6" s="68"/>
      <c r="K6" s="68"/>
      <c r="L6" s="60"/>
    </row>
    <row r="7" spans="1:12" x14ac:dyDescent="0.45">
      <c r="A7" s="268" t="s">
        <v>379</v>
      </c>
      <c r="B7" s="269"/>
      <c r="C7" s="269"/>
      <c r="D7" s="269"/>
      <c r="E7" s="269"/>
      <c r="F7" s="270"/>
      <c r="G7" s="243"/>
      <c r="H7" s="243"/>
      <c r="I7" s="243"/>
      <c r="J7" s="243"/>
      <c r="K7" s="243"/>
      <c r="L7" s="60"/>
    </row>
    <row r="8" spans="1:12" x14ac:dyDescent="0.45">
      <c r="A8" s="67"/>
      <c r="B8" s="68"/>
      <c r="C8" s="68"/>
      <c r="D8" s="68"/>
      <c r="E8" s="68"/>
      <c r="F8" s="68"/>
      <c r="G8" s="68"/>
      <c r="H8" s="68"/>
      <c r="I8" s="68"/>
      <c r="J8" s="68"/>
      <c r="K8" s="68"/>
      <c r="L8" s="60"/>
    </row>
    <row r="9" spans="1:12" x14ac:dyDescent="0.45">
      <c r="A9" s="373" t="s">
        <v>417</v>
      </c>
      <c r="B9" s="373"/>
      <c r="C9" s="243"/>
      <c r="D9" s="243"/>
      <c r="E9" s="243"/>
      <c r="F9" s="243"/>
      <c r="G9" s="243"/>
      <c r="H9" s="243"/>
      <c r="I9" s="243"/>
      <c r="J9" s="243"/>
      <c r="K9" s="243"/>
      <c r="L9" s="60"/>
    </row>
    <row r="10" spans="1:12" x14ac:dyDescent="0.45">
      <c r="A10" s="373" t="s">
        <v>380</v>
      </c>
      <c r="B10" s="373"/>
      <c r="C10" s="243"/>
      <c r="D10" s="243"/>
      <c r="E10" s="243"/>
      <c r="F10" s="243"/>
      <c r="G10" s="243"/>
      <c r="H10" s="243"/>
      <c r="I10" s="243"/>
      <c r="J10" s="243"/>
      <c r="K10" s="243"/>
      <c r="L10" s="60"/>
    </row>
    <row r="11" spans="1:12" x14ac:dyDescent="0.45">
      <c r="A11" s="373" t="s">
        <v>16</v>
      </c>
      <c r="B11" s="373"/>
      <c r="C11" s="249"/>
      <c r="D11" s="249"/>
      <c r="E11" s="249"/>
      <c r="F11" s="249"/>
      <c r="G11" s="249"/>
      <c r="H11" s="249"/>
      <c r="I11" s="249"/>
      <c r="J11" s="249"/>
      <c r="K11" s="249"/>
      <c r="L11" s="60"/>
    </row>
    <row r="12" spans="1:12" x14ac:dyDescent="0.45">
      <c r="A12" s="67"/>
      <c r="B12" s="68"/>
      <c r="C12" s="68"/>
      <c r="D12" s="68"/>
      <c r="E12" s="68"/>
      <c r="F12" s="68"/>
      <c r="G12" s="68"/>
      <c r="H12" s="68"/>
      <c r="I12" s="68"/>
      <c r="J12" s="68"/>
      <c r="K12" s="68"/>
      <c r="L12" s="60"/>
    </row>
    <row r="13" spans="1:12" ht="15" customHeight="1" x14ac:dyDescent="0.45">
      <c r="A13" s="268" t="s">
        <v>396</v>
      </c>
      <c r="B13" s="269"/>
      <c r="C13" s="269"/>
      <c r="D13" s="269"/>
      <c r="E13" s="269"/>
      <c r="F13" s="269"/>
      <c r="G13" s="269"/>
      <c r="H13" s="269"/>
      <c r="I13" s="269"/>
      <c r="J13" s="269"/>
      <c r="K13" s="270"/>
      <c r="L13" s="60"/>
    </row>
    <row r="14" spans="1:12" ht="150.6" customHeight="1" x14ac:dyDescent="0.45">
      <c r="A14" s="372"/>
      <c r="B14" s="372"/>
      <c r="C14" s="372"/>
      <c r="D14" s="372"/>
      <c r="E14" s="372"/>
      <c r="F14" s="372"/>
      <c r="G14" s="372"/>
      <c r="H14" s="372"/>
      <c r="I14" s="372"/>
      <c r="J14" s="372"/>
      <c r="K14" s="372"/>
      <c r="L14" s="60"/>
    </row>
    <row r="15" spans="1:12" x14ac:dyDescent="0.45">
      <c r="A15" s="51"/>
      <c r="B15" s="44"/>
      <c r="C15" s="44"/>
      <c r="D15" s="44"/>
      <c r="E15" s="44"/>
      <c r="F15" s="44"/>
      <c r="G15" s="44"/>
      <c r="H15" s="44"/>
      <c r="I15" s="44"/>
      <c r="J15" s="44"/>
      <c r="K15" s="44"/>
      <c r="L15" s="69"/>
    </row>
  </sheetData>
  <mergeCells count="14">
    <mergeCell ref="A14:K14"/>
    <mergeCell ref="A9:B9"/>
    <mergeCell ref="A10:B10"/>
    <mergeCell ref="A11:B11"/>
    <mergeCell ref="C9:K9"/>
    <mergeCell ref="C10:K10"/>
    <mergeCell ref="C11:K11"/>
    <mergeCell ref="A13:K13"/>
    <mergeCell ref="A1:K1"/>
    <mergeCell ref="A3:K3"/>
    <mergeCell ref="G7:K7"/>
    <mergeCell ref="A5:F5"/>
    <mergeCell ref="G5:K5"/>
    <mergeCell ref="A7:F7"/>
  </mergeCells>
  <conditionalFormatting sqref="L1">
    <cfRule type="containsText" dxfId="17" priority="1" operator="containsText" text="Incomplete">
      <formula>NOT(ISERROR(SEARCH("Incomplete",L1)))</formula>
    </cfRule>
    <cfRule type="containsText" dxfId="16" priority="2" operator="containsText" text="Complete">
      <formula>NOT(ISERROR(SEARCH("Complete",L1)))</formula>
    </cfRule>
  </conditionalFormatting>
  <dataValidations count="1">
    <dataValidation type="list" allowBlank="1" showInputMessage="1" showErrorMessage="1" sqref="C10:K10" xr:uid="{00000000-0002-0000-1700-000000000000}">
      <formula1>"Sub-Dean, Nominee"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1000000}">
          <x14:formula1>
            <xm:f>Coding!$A$2:$A$3</xm:f>
          </x14:formula1>
          <xm:sqref>L1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2060"/>
  </sheetPr>
  <dimension ref="A1:K223"/>
  <sheetViews>
    <sheetView showGridLines="0" tabSelected="1" zoomScale="112" zoomScaleNormal="112" workbookViewId="0">
      <selection activeCell="I174" sqref="I174:J174"/>
    </sheetView>
  </sheetViews>
  <sheetFormatPr defaultColWidth="8.86328125" defaultRowHeight="14.25" x14ac:dyDescent="0.45"/>
  <cols>
    <col min="1" max="10" width="8.86328125" style="3"/>
    <col min="11" max="11" width="14.6640625" style="3" customWidth="1"/>
    <col min="12" max="16384" width="8.86328125" style="3"/>
  </cols>
  <sheetData>
    <row r="1" spans="1:11" ht="26" customHeight="1" x14ac:dyDescent="0.45">
      <c r="A1" s="197" t="s">
        <v>215</v>
      </c>
      <c r="B1" s="197"/>
      <c r="C1" s="197"/>
      <c r="D1" s="197"/>
      <c r="E1" s="197"/>
      <c r="F1" s="197"/>
      <c r="G1" s="197"/>
      <c r="H1" s="197"/>
      <c r="I1" s="197"/>
      <c r="J1" s="197"/>
      <c r="K1" s="42" t="s">
        <v>14</v>
      </c>
    </row>
    <row r="2" spans="1:11" x14ac:dyDescent="0.45">
      <c r="A2" s="150"/>
      <c r="B2" s="151"/>
      <c r="C2" s="151"/>
      <c r="D2" s="151"/>
      <c r="E2" s="151"/>
      <c r="F2" s="151"/>
      <c r="G2" s="151"/>
      <c r="H2" s="151"/>
      <c r="I2" s="151"/>
      <c r="J2" s="151"/>
      <c r="K2" s="48"/>
    </row>
    <row r="3" spans="1:11" ht="83.45" customHeight="1" x14ac:dyDescent="0.45">
      <c r="A3" s="235" t="s">
        <v>453</v>
      </c>
      <c r="B3" s="235"/>
      <c r="C3" s="235"/>
      <c r="D3" s="235"/>
      <c r="E3" s="235"/>
      <c r="F3" s="235"/>
      <c r="G3" s="235"/>
      <c r="H3" s="235"/>
      <c r="I3" s="235"/>
      <c r="J3" s="235"/>
      <c r="K3" s="48"/>
    </row>
    <row r="4" spans="1:11" x14ac:dyDescent="0.45">
      <c r="A4" s="150"/>
      <c r="B4" s="151"/>
      <c r="C4" s="151"/>
      <c r="D4" s="151"/>
      <c r="E4" s="151"/>
      <c r="F4" s="151"/>
      <c r="G4" s="151"/>
      <c r="H4" s="151"/>
      <c r="I4" s="151"/>
      <c r="J4" s="151"/>
      <c r="K4" s="48"/>
    </row>
    <row r="5" spans="1:11" x14ac:dyDescent="0.45">
      <c r="A5" s="202" t="s">
        <v>216</v>
      </c>
      <c r="B5" s="202"/>
      <c r="C5" s="202"/>
      <c r="D5" s="243"/>
      <c r="E5" s="243"/>
      <c r="F5" s="243"/>
      <c r="G5" s="243"/>
      <c r="H5" s="243"/>
      <c r="I5" s="243"/>
      <c r="J5" s="243"/>
      <c r="K5" s="48"/>
    </row>
    <row r="6" spans="1:11" x14ac:dyDescent="0.45">
      <c r="A6" s="202" t="s">
        <v>217</v>
      </c>
      <c r="B6" s="202"/>
      <c r="C6" s="202"/>
      <c r="D6" s="243"/>
      <c r="E6" s="243"/>
      <c r="F6" s="243"/>
      <c r="G6" s="243"/>
      <c r="H6" s="243"/>
      <c r="I6" s="243"/>
      <c r="J6" s="243"/>
      <c r="K6" s="48"/>
    </row>
    <row r="7" spans="1:11" x14ac:dyDescent="0.45">
      <c r="A7" s="202" t="s">
        <v>534</v>
      </c>
      <c r="B7" s="202"/>
      <c r="C7" s="202"/>
      <c r="D7" s="243"/>
      <c r="E7" s="243"/>
      <c r="F7" s="243"/>
      <c r="G7" s="243"/>
      <c r="H7" s="243"/>
      <c r="I7" s="243"/>
      <c r="J7" s="243"/>
      <c r="K7" s="48"/>
    </row>
    <row r="8" spans="1:11" x14ac:dyDescent="0.45">
      <c r="A8" s="150"/>
      <c r="B8" s="151"/>
      <c r="C8" s="151"/>
      <c r="D8" s="151"/>
      <c r="E8" s="151"/>
      <c r="F8" s="151"/>
      <c r="G8" s="151"/>
      <c r="H8" s="151"/>
      <c r="I8" s="151"/>
      <c r="J8" s="151"/>
      <c r="K8" s="48"/>
    </row>
    <row r="9" spans="1:11" x14ac:dyDescent="0.45">
      <c r="A9" s="150"/>
      <c r="B9" s="151"/>
      <c r="C9" s="151"/>
      <c r="D9" s="151"/>
      <c r="E9" s="151"/>
      <c r="F9" s="151"/>
      <c r="G9" s="151"/>
      <c r="H9" s="151"/>
      <c r="I9" s="151"/>
      <c r="J9" s="151"/>
      <c r="K9" s="48"/>
    </row>
    <row r="10" spans="1:11" ht="14.45" customHeight="1" x14ac:dyDescent="0.45">
      <c r="A10" s="202" t="s">
        <v>218</v>
      </c>
      <c r="B10" s="202"/>
      <c r="C10" s="202"/>
      <c r="D10" s="202"/>
      <c r="E10" s="202"/>
      <c r="F10" s="202"/>
      <c r="G10" s="202"/>
      <c r="H10" s="202"/>
      <c r="I10" s="202"/>
      <c r="J10" s="202"/>
      <c r="K10" s="48"/>
    </row>
    <row r="11" spans="1:11" ht="30" customHeight="1" x14ac:dyDescent="0.45">
      <c r="A11" s="337" t="s">
        <v>535</v>
      </c>
      <c r="B11" s="337"/>
      <c r="C11" s="337"/>
      <c r="D11" s="337"/>
      <c r="E11" s="337"/>
      <c r="F11" s="337"/>
      <c r="G11" s="337"/>
      <c r="H11" s="337"/>
      <c r="I11" s="337"/>
      <c r="J11" s="337"/>
      <c r="K11" s="48"/>
    </row>
    <row r="12" spans="1:11" ht="14.45" customHeight="1" x14ac:dyDescent="0.45">
      <c r="A12" s="220" t="s">
        <v>219</v>
      </c>
      <c r="B12" s="220"/>
      <c r="C12" s="220"/>
      <c r="D12" s="220"/>
      <c r="E12" s="220"/>
      <c r="F12" s="220"/>
      <c r="G12" s="220"/>
      <c r="H12" s="220"/>
      <c r="I12" s="220"/>
      <c r="J12" s="220"/>
      <c r="K12" s="48"/>
    </row>
    <row r="13" spans="1:11" x14ac:dyDescent="0.45">
      <c r="A13" s="29">
        <v>1</v>
      </c>
      <c r="B13" s="221"/>
      <c r="C13" s="221"/>
      <c r="D13" s="221"/>
      <c r="E13" s="221"/>
      <c r="F13" s="221"/>
      <c r="G13" s="221"/>
      <c r="H13" s="221"/>
      <c r="I13" s="221"/>
      <c r="J13" s="221"/>
      <c r="K13" s="48"/>
    </row>
    <row r="14" spans="1:11" x14ac:dyDescent="0.45">
      <c r="A14" s="29">
        <v>2</v>
      </c>
      <c r="B14" s="221"/>
      <c r="C14" s="221"/>
      <c r="D14" s="221"/>
      <c r="E14" s="221"/>
      <c r="F14" s="221"/>
      <c r="G14" s="221"/>
      <c r="H14" s="221"/>
      <c r="I14" s="221"/>
      <c r="J14" s="221"/>
      <c r="K14" s="48"/>
    </row>
    <row r="15" spans="1:11" x14ac:dyDescent="0.45">
      <c r="A15" s="29">
        <v>3</v>
      </c>
      <c r="B15" s="221"/>
      <c r="C15" s="221"/>
      <c r="D15" s="221"/>
      <c r="E15" s="221"/>
      <c r="F15" s="221"/>
      <c r="G15" s="221"/>
      <c r="H15" s="221"/>
      <c r="I15" s="221"/>
      <c r="J15" s="221"/>
      <c r="K15" s="48"/>
    </row>
    <row r="16" spans="1:11" x14ac:dyDescent="0.45">
      <c r="A16" s="29">
        <v>4</v>
      </c>
      <c r="B16" s="221"/>
      <c r="C16" s="221"/>
      <c r="D16" s="221"/>
      <c r="E16" s="221"/>
      <c r="F16" s="221"/>
      <c r="G16" s="221"/>
      <c r="H16" s="221"/>
      <c r="I16" s="221"/>
      <c r="J16" s="221"/>
      <c r="K16" s="48"/>
    </row>
    <row r="17" spans="1:11" x14ac:dyDescent="0.45">
      <c r="A17" s="29">
        <v>5</v>
      </c>
      <c r="B17" s="221"/>
      <c r="C17" s="221"/>
      <c r="D17" s="221"/>
      <c r="E17" s="221"/>
      <c r="F17" s="221"/>
      <c r="G17" s="221"/>
      <c r="H17" s="221"/>
      <c r="I17" s="221"/>
      <c r="J17" s="221"/>
      <c r="K17" s="48"/>
    </row>
    <row r="18" spans="1:11" x14ac:dyDescent="0.45">
      <c r="A18" s="29">
        <v>6</v>
      </c>
      <c r="B18" s="221"/>
      <c r="C18" s="221"/>
      <c r="D18" s="221"/>
      <c r="E18" s="221"/>
      <c r="F18" s="221"/>
      <c r="G18" s="221"/>
      <c r="H18" s="221"/>
      <c r="I18" s="221"/>
      <c r="J18" s="221"/>
      <c r="K18" s="48"/>
    </row>
    <row r="19" spans="1:11" x14ac:dyDescent="0.45">
      <c r="A19" s="29">
        <v>7</v>
      </c>
      <c r="B19" s="221"/>
      <c r="C19" s="221"/>
      <c r="D19" s="221"/>
      <c r="E19" s="221"/>
      <c r="F19" s="221"/>
      <c r="G19" s="221"/>
      <c r="H19" s="221"/>
      <c r="I19" s="221"/>
      <c r="J19" s="221"/>
      <c r="K19" s="48"/>
    </row>
    <row r="20" spans="1:11" x14ac:dyDescent="0.45">
      <c r="A20" s="29">
        <v>8</v>
      </c>
      <c r="B20" s="221"/>
      <c r="C20" s="221"/>
      <c r="D20" s="221"/>
      <c r="E20" s="221"/>
      <c r="F20" s="221"/>
      <c r="G20" s="221"/>
      <c r="H20" s="221"/>
      <c r="I20" s="221"/>
      <c r="J20" s="221"/>
      <c r="K20" s="48"/>
    </row>
    <row r="21" spans="1:11" x14ac:dyDescent="0.45">
      <c r="A21" s="29">
        <v>9</v>
      </c>
      <c r="B21" s="221"/>
      <c r="C21" s="221"/>
      <c r="D21" s="221"/>
      <c r="E21" s="221"/>
      <c r="F21" s="221"/>
      <c r="G21" s="221"/>
      <c r="H21" s="221"/>
      <c r="I21" s="221"/>
      <c r="J21" s="221"/>
      <c r="K21" s="48"/>
    </row>
    <row r="22" spans="1:11" x14ac:dyDescent="0.45">
      <c r="A22" s="29">
        <v>10</v>
      </c>
      <c r="B22" s="221"/>
      <c r="C22" s="221"/>
      <c r="D22" s="221"/>
      <c r="E22" s="221"/>
      <c r="F22" s="221"/>
      <c r="G22" s="221"/>
      <c r="H22" s="221"/>
      <c r="I22" s="221"/>
      <c r="J22" s="221"/>
      <c r="K22" s="48"/>
    </row>
    <row r="23" spans="1:11" ht="14.45" customHeight="1" x14ac:dyDescent="0.45">
      <c r="A23" s="220" t="s">
        <v>220</v>
      </c>
      <c r="B23" s="220"/>
      <c r="C23" s="220"/>
      <c r="D23" s="220"/>
      <c r="E23" s="220"/>
      <c r="F23" s="220"/>
      <c r="G23" s="220"/>
      <c r="H23" s="220"/>
      <c r="I23" s="220"/>
      <c r="J23" s="220"/>
      <c r="K23" s="48"/>
    </row>
    <row r="24" spans="1:11" ht="54.6" customHeight="1" x14ac:dyDescent="0.45">
      <c r="A24" s="221"/>
      <c r="B24" s="221"/>
      <c r="C24" s="221"/>
      <c r="D24" s="221"/>
      <c r="E24" s="221"/>
      <c r="F24" s="221"/>
      <c r="G24" s="221"/>
      <c r="H24" s="221"/>
      <c r="I24" s="221"/>
      <c r="J24" s="221"/>
      <c r="K24" s="48"/>
    </row>
    <row r="25" spans="1:11" ht="14.45" customHeight="1" x14ac:dyDescent="0.45">
      <c r="A25" s="220" t="s">
        <v>221</v>
      </c>
      <c r="B25" s="220"/>
      <c r="C25" s="220"/>
      <c r="D25" s="220"/>
      <c r="E25" s="220"/>
      <c r="F25" s="220"/>
      <c r="G25" s="220"/>
      <c r="H25" s="220"/>
      <c r="I25" s="220"/>
      <c r="J25" s="220"/>
      <c r="K25" s="48"/>
    </row>
    <row r="26" spans="1:11" x14ac:dyDescent="0.45">
      <c r="A26" s="29">
        <v>1</v>
      </c>
      <c r="B26" s="221"/>
      <c r="C26" s="221"/>
      <c r="D26" s="221"/>
      <c r="E26" s="221"/>
      <c r="F26" s="221"/>
      <c r="G26" s="221"/>
      <c r="H26" s="221"/>
      <c r="I26" s="221"/>
      <c r="J26" s="221"/>
      <c r="K26" s="48"/>
    </row>
    <row r="27" spans="1:11" x14ac:dyDescent="0.45">
      <c r="A27" s="29">
        <v>2</v>
      </c>
      <c r="B27" s="221"/>
      <c r="C27" s="221"/>
      <c r="D27" s="221"/>
      <c r="E27" s="221"/>
      <c r="F27" s="221"/>
      <c r="G27" s="221"/>
      <c r="H27" s="221"/>
      <c r="I27" s="221"/>
      <c r="J27" s="221"/>
      <c r="K27" s="48"/>
    </row>
    <row r="28" spans="1:11" x14ac:dyDescent="0.45">
      <c r="A28" s="29">
        <v>3</v>
      </c>
      <c r="B28" s="221"/>
      <c r="C28" s="221"/>
      <c r="D28" s="221"/>
      <c r="E28" s="221"/>
      <c r="F28" s="221"/>
      <c r="G28" s="221"/>
      <c r="H28" s="221"/>
      <c r="I28" s="221"/>
      <c r="J28" s="221"/>
      <c r="K28" s="48"/>
    </row>
    <row r="29" spans="1:11" x14ac:dyDescent="0.45">
      <c r="A29" s="29">
        <v>4</v>
      </c>
      <c r="B29" s="221"/>
      <c r="C29" s="221"/>
      <c r="D29" s="221"/>
      <c r="E29" s="221"/>
      <c r="F29" s="221"/>
      <c r="G29" s="221"/>
      <c r="H29" s="221"/>
      <c r="I29" s="221"/>
      <c r="J29" s="221"/>
      <c r="K29" s="48"/>
    </row>
    <row r="30" spans="1:11" x14ac:dyDescent="0.45">
      <c r="A30" s="29">
        <v>5</v>
      </c>
      <c r="B30" s="221"/>
      <c r="C30" s="221"/>
      <c r="D30" s="221"/>
      <c r="E30" s="221"/>
      <c r="F30" s="221"/>
      <c r="G30" s="221"/>
      <c r="H30" s="221"/>
      <c r="I30" s="221"/>
      <c r="J30" s="221"/>
      <c r="K30" s="48"/>
    </row>
    <row r="31" spans="1:11" x14ac:dyDescent="0.45">
      <c r="A31" s="29">
        <v>6</v>
      </c>
      <c r="B31" s="221"/>
      <c r="C31" s="221"/>
      <c r="D31" s="221"/>
      <c r="E31" s="221"/>
      <c r="F31" s="221"/>
      <c r="G31" s="221"/>
      <c r="H31" s="221"/>
      <c r="I31" s="221"/>
      <c r="J31" s="221"/>
      <c r="K31" s="48"/>
    </row>
    <row r="32" spans="1:11" x14ac:dyDescent="0.45">
      <c r="A32" s="29">
        <v>7</v>
      </c>
      <c r="B32" s="221"/>
      <c r="C32" s="221"/>
      <c r="D32" s="221"/>
      <c r="E32" s="221"/>
      <c r="F32" s="221"/>
      <c r="G32" s="221"/>
      <c r="H32" s="221"/>
      <c r="I32" s="221"/>
      <c r="J32" s="221"/>
      <c r="K32" s="48"/>
    </row>
    <row r="33" spans="1:11" x14ac:dyDescent="0.45">
      <c r="A33" s="29">
        <v>8</v>
      </c>
      <c r="B33" s="221"/>
      <c r="C33" s="221"/>
      <c r="D33" s="221"/>
      <c r="E33" s="221"/>
      <c r="F33" s="221"/>
      <c r="G33" s="221"/>
      <c r="H33" s="221"/>
      <c r="I33" s="221"/>
      <c r="J33" s="221"/>
      <c r="K33" s="48"/>
    </row>
    <row r="34" spans="1:11" x14ac:dyDescent="0.45">
      <c r="A34" s="29">
        <v>9</v>
      </c>
      <c r="B34" s="221"/>
      <c r="C34" s="221"/>
      <c r="D34" s="221"/>
      <c r="E34" s="221"/>
      <c r="F34" s="221"/>
      <c r="G34" s="221"/>
      <c r="H34" s="221"/>
      <c r="I34" s="221"/>
      <c r="J34" s="221"/>
      <c r="K34" s="48"/>
    </row>
    <row r="35" spans="1:11" x14ac:dyDescent="0.45">
      <c r="A35" s="29">
        <v>10</v>
      </c>
      <c r="B35" s="221"/>
      <c r="C35" s="221"/>
      <c r="D35" s="221"/>
      <c r="E35" s="221"/>
      <c r="F35" s="221"/>
      <c r="G35" s="221"/>
      <c r="H35" s="221"/>
      <c r="I35" s="221"/>
      <c r="J35" s="221"/>
      <c r="K35" s="48"/>
    </row>
    <row r="36" spans="1:11" ht="14.45" customHeight="1" x14ac:dyDescent="0.45">
      <c r="A36" s="220" t="s">
        <v>222</v>
      </c>
      <c r="B36" s="220"/>
      <c r="C36" s="220"/>
      <c r="D36" s="220"/>
      <c r="E36" s="220"/>
      <c r="F36" s="220"/>
      <c r="G36" s="220"/>
      <c r="H36" s="220"/>
      <c r="I36" s="220"/>
      <c r="J36" s="220"/>
      <c r="K36" s="48"/>
    </row>
    <row r="37" spans="1:11" x14ac:dyDescent="0.45">
      <c r="A37" s="29">
        <v>1</v>
      </c>
      <c r="B37" s="221"/>
      <c r="C37" s="221"/>
      <c r="D37" s="221"/>
      <c r="E37" s="221"/>
      <c r="F37" s="221"/>
      <c r="G37" s="221"/>
      <c r="H37" s="221"/>
      <c r="I37" s="221"/>
      <c r="J37" s="221"/>
      <c r="K37" s="48"/>
    </row>
    <row r="38" spans="1:11" x14ac:dyDescent="0.45">
      <c r="A38" s="29">
        <v>2</v>
      </c>
      <c r="B38" s="221"/>
      <c r="C38" s="221"/>
      <c r="D38" s="221"/>
      <c r="E38" s="221"/>
      <c r="F38" s="221"/>
      <c r="G38" s="221"/>
      <c r="H38" s="221"/>
      <c r="I38" s="221"/>
      <c r="J38" s="221"/>
      <c r="K38" s="48"/>
    </row>
    <row r="39" spans="1:11" x14ac:dyDescent="0.45">
      <c r="A39" s="29">
        <v>3</v>
      </c>
      <c r="B39" s="221"/>
      <c r="C39" s="221"/>
      <c r="D39" s="221"/>
      <c r="E39" s="221"/>
      <c r="F39" s="221"/>
      <c r="G39" s="221"/>
      <c r="H39" s="221"/>
      <c r="I39" s="221"/>
      <c r="J39" s="221"/>
      <c r="K39" s="48"/>
    </row>
    <row r="40" spans="1:11" x14ac:dyDescent="0.45">
      <c r="A40" s="29">
        <v>4</v>
      </c>
      <c r="B40" s="221"/>
      <c r="C40" s="221"/>
      <c r="D40" s="221"/>
      <c r="E40" s="221"/>
      <c r="F40" s="221"/>
      <c r="G40" s="221"/>
      <c r="H40" s="221"/>
      <c r="I40" s="221"/>
      <c r="J40" s="221"/>
      <c r="K40" s="48"/>
    </row>
    <row r="41" spans="1:11" x14ac:dyDescent="0.45">
      <c r="A41" s="29">
        <v>5</v>
      </c>
      <c r="B41" s="221"/>
      <c r="C41" s="221"/>
      <c r="D41" s="221"/>
      <c r="E41" s="221"/>
      <c r="F41" s="221"/>
      <c r="G41" s="221"/>
      <c r="H41" s="221"/>
      <c r="I41" s="221"/>
      <c r="J41" s="221"/>
      <c r="K41" s="48"/>
    </row>
    <row r="42" spans="1:11" x14ac:dyDescent="0.45">
      <c r="A42" s="159"/>
      <c r="B42" s="160"/>
      <c r="C42" s="160"/>
      <c r="D42" s="160"/>
      <c r="E42" s="160"/>
      <c r="F42" s="160"/>
      <c r="G42" s="160"/>
      <c r="H42" s="160"/>
      <c r="I42" s="160"/>
      <c r="J42" s="151"/>
      <c r="K42" s="48"/>
    </row>
    <row r="43" spans="1:11" x14ac:dyDescent="0.45">
      <c r="A43" s="159"/>
      <c r="B43" s="160"/>
      <c r="C43" s="160"/>
      <c r="D43" s="160"/>
      <c r="E43" s="160"/>
      <c r="F43" s="160"/>
      <c r="G43" s="160"/>
      <c r="H43" s="160"/>
      <c r="I43" s="160"/>
      <c r="J43" s="151"/>
      <c r="K43" s="48"/>
    </row>
    <row r="44" spans="1:11" ht="14.45" customHeight="1" x14ac:dyDescent="0.45">
      <c r="A44" s="202" t="s">
        <v>223</v>
      </c>
      <c r="B44" s="202"/>
      <c r="C44" s="202"/>
      <c r="D44" s="202"/>
      <c r="E44" s="202"/>
      <c r="F44" s="202"/>
      <c r="G44" s="202"/>
      <c r="H44" s="202"/>
      <c r="I44" s="202"/>
      <c r="J44" s="202"/>
      <c r="K44" s="48"/>
    </row>
    <row r="45" spans="1:11" ht="30" customHeight="1" x14ac:dyDescent="0.45">
      <c r="A45" s="337" t="s">
        <v>531</v>
      </c>
      <c r="B45" s="337"/>
      <c r="C45" s="337"/>
      <c r="D45" s="337"/>
      <c r="E45" s="337"/>
      <c r="F45" s="337"/>
      <c r="G45" s="337"/>
      <c r="H45" s="337"/>
      <c r="I45" s="337"/>
      <c r="J45" s="337"/>
      <c r="K45" s="48"/>
    </row>
    <row r="46" spans="1:11" ht="26" customHeight="1" x14ac:dyDescent="0.45">
      <c r="A46" s="220" t="s">
        <v>224</v>
      </c>
      <c r="B46" s="220"/>
      <c r="C46" s="220" t="s">
        <v>225</v>
      </c>
      <c r="D46" s="220"/>
      <c r="E46" s="220"/>
      <c r="F46" s="220"/>
      <c r="G46" s="220" t="s">
        <v>226</v>
      </c>
      <c r="H46" s="220"/>
      <c r="I46" s="220"/>
      <c r="J46" s="220"/>
      <c r="K46" s="48"/>
    </row>
    <row r="47" spans="1:11" ht="45.6" customHeight="1" x14ac:dyDescent="0.45">
      <c r="A47" s="220" t="s">
        <v>17</v>
      </c>
      <c r="B47" s="220"/>
      <c r="C47" s="221"/>
      <c r="D47" s="221"/>
      <c r="E47" s="221"/>
      <c r="F47" s="221"/>
      <c r="G47" s="221"/>
      <c r="H47" s="221"/>
      <c r="I47" s="221"/>
      <c r="J47" s="221"/>
      <c r="K47" s="48"/>
    </row>
    <row r="48" spans="1:11" ht="45.6" customHeight="1" x14ac:dyDescent="0.45">
      <c r="A48" s="220" t="s">
        <v>18</v>
      </c>
      <c r="B48" s="220"/>
      <c r="C48" s="221"/>
      <c r="D48" s="221"/>
      <c r="E48" s="221"/>
      <c r="F48" s="221"/>
      <c r="G48" s="221"/>
      <c r="H48" s="221"/>
      <c r="I48" s="221"/>
      <c r="J48" s="221"/>
      <c r="K48" s="48"/>
    </row>
    <row r="49" spans="1:11" ht="45.6" customHeight="1" x14ac:dyDescent="0.45">
      <c r="A49" s="220" t="s">
        <v>19</v>
      </c>
      <c r="B49" s="220"/>
      <c r="C49" s="221"/>
      <c r="D49" s="221"/>
      <c r="E49" s="221"/>
      <c r="F49" s="221"/>
      <c r="G49" s="221"/>
      <c r="H49" s="221"/>
      <c r="I49" s="221"/>
      <c r="J49" s="221"/>
      <c r="K49" s="48"/>
    </row>
    <row r="50" spans="1:11" ht="45.6" customHeight="1" x14ac:dyDescent="0.45">
      <c r="A50" s="220" t="s">
        <v>20</v>
      </c>
      <c r="B50" s="220"/>
      <c r="C50" s="221"/>
      <c r="D50" s="221"/>
      <c r="E50" s="221"/>
      <c r="F50" s="221"/>
      <c r="G50" s="221"/>
      <c r="H50" s="221"/>
      <c r="I50" s="221"/>
      <c r="J50" s="221"/>
      <c r="K50" s="48"/>
    </row>
    <row r="51" spans="1:11" ht="45.6" customHeight="1" x14ac:dyDescent="0.45">
      <c r="A51" s="220" t="s">
        <v>21</v>
      </c>
      <c r="B51" s="220"/>
      <c r="C51" s="221"/>
      <c r="D51" s="221"/>
      <c r="E51" s="221"/>
      <c r="F51" s="221"/>
      <c r="G51" s="221"/>
      <c r="H51" s="221"/>
      <c r="I51" s="221"/>
      <c r="J51" s="221"/>
      <c r="K51" s="48"/>
    </row>
    <row r="52" spans="1:11" x14ac:dyDescent="0.45">
      <c r="A52" s="159"/>
      <c r="B52" s="160"/>
      <c r="C52" s="160"/>
      <c r="D52" s="160"/>
      <c r="E52" s="160"/>
      <c r="F52" s="160"/>
      <c r="G52" s="160"/>
      <c r="H52" s="160"/>
      <c r="I52" s="160"/>
      <c r="J52" s="151"/>
      <c r="K52" s="48"/>
    </row>
    <row r="53" spans="1:11" x14ac:dyDescent="0.45">
      <c r="A53" s="159"/>
      <c r="B53" s="160"/>
      <c r="C53" s="160"/>
      <c r="D53" s="160"/>
      <c r="E53" s="160"/>
      <c r="F53" s="160"/>
      <c r="G53" s="160"/>
      <c r="H53" s="160"/>
      <c r="I53" s="160"/>
      <c r="J53" s="151"/>
      <c r="K53" s="48"/>
    </row>
    <row r="54" spans="1:11" x14ac:dyDescent="0.45">
      <c r="A54" s="202" t="s">
        <v>227</v>
      </c>
      <c r="B54" s="202"/>
      <c r="C54" s="202"/>
      <c r="D54" s="202"/>
      <c r="E54" s="202"/>
      <c r="F54" s="202"/>
      <c r="G54" s="202"/>
      <c r="H54" s="202"/>
      <c r="I54" s="202"/>
      <c r="J54" s="202"/>
      <c r="K54" s="48"/>
    </row>
    <row r="55" spans="1:11" x14ac:dyDescent="0.45">
      <c r="A55" s="395" t="s">
        <v>228</v>
      </c>
      <c r="B55" s="395"/>
      <c r="C55" s="395"/>
      <c r="D55" s="395"/>
      <c r="E55" s="395"/>
      <c r="F55" s="395"/>
      <c r="G55" s="395"/>
      <c r="H55" s="395"/>
      <c r="I55" s="395"/>
      <c r="J55" s="395"/>
      <c r="K55" s="48"/>
    </row>
    <row r="56" spans="1:11" ht="78.599999999999994" customHeight="1" x14ac:dyDescent="0.45">
      <c r="A56" s="412" t="s">
        <v>229</v>
      </c>
      <c r="B56" s="412"/>
      <c r="C56" s="412"/>
      <c r="D56" s="221"/>
      <c r="E56" s="221"/>
      <c r="F56" s="221"/>
      <c r="G56" s="221"/>
      <c r="H56" s="221"/>
      <c r="I56" s="221"/>
      <c r="J56" s="221"/>
      <c r="K56" s="48"/>
    </row>
    <row r="57" spans="1:11" ht="78.599999999999994" customHeight="1" x14ac:dyDescent="0.45">
      <c r="A57" s="412" t="s">
        <v>230</v>
      </c>
      <c r="B57" s="412"/>
      <c r="C57" s="412"/>
      <c r="D57" s="221"/>
      <c r="E57" s="221"/>
      <c r="F57" s="221"/>
      <c r="G57" s="221"/>
      <c r="H57" s="221"/>
      <c r="I57" s="221"/>
      <c r="J57" s="221"/>
      <c r="K57" s="48"/>
    </row>
    <row r="58" spans="1:11" ht="78.599999999999994" customHeight="1" x14ac:dyDescent="0.45">
      <c r="A58" s="412" t="s">
        <v>231</v>
      </c>
      <c r="B58" s="412"/>
      <c r="C58" s="412"/>
      <c r="D58" s="221"/>
      <c r="E58" s="221"/>
      <c r="F58" s="221"/>
      <c r="G58" s="221"/>
      <c r="H58" s="221"/>
      <c r="I58" s="221"/>
      <c r="J58" s="221"/>
      <c r="K58" s="48"/>
    </row>
    <row r="59" spans="1:11" ht="78.599999999999994" customHeight="1" x14ac:dyDescent="0.45">
      <c r="A59" s="412" t="s">
        <v>232</v>
      </c>
      <c r="B59" s="412"/>
      <c r="C59" s="412"/>
      <c r="D59" s="221"/>
      <c r="E59" s="221"/>
      <c r="F59" s="221"/>
      <c r="G59" s="221"/>
      <c r="H59" s="221"/>
      <c r="I59" s="221"/>
      <c r="J59" s="221"/>
      <c r="K59" s="48"/>
    </row>
    <row r="60" spans="1:11" ht="78.599999999999994" customHeight="1" x14ac:dyDescent="0.45">
      <c r="A60" s="412" t="s">
        <v>233</v>
      </c>
      <c r="B60" s="412"/>
      <c r="C60" s="412"/>
      <c r="D60" s="221"/>
      <c r="E60" s="221"/>
      <c r="F60" s="221"/>
      <c r="G60" s="221"/>
      <c r="H60" s="221"/>
      <c r="I60" s="221"/>
      <c r="J60" s="221"/>
      <c r="K60" s="48"/>
    </row>
    <row r="61" spans="1:11" ht="78.599999999999994" customHeight="1" x14ac:dyDescent="0.45">
      <c r="A61" s="412" t="s">
        <v>234</v>
      </c>
      <c r="B61" s="412"/>
      <c r="C61" s="412"/>
      <c r="D61" s="221"/>
      <c r="E61" s="221"/>
      <c r="F61" s="221"/>
      <c r="G61" s="221"/>
      <c r="H61" s="221"/>
      <c r="I61" s="221"/>
      <c r="J61" s="221"/>
      <c r="K61" s="48"/>
    </row>
    <row r="62" spans="1:11" ht="78.599999999999994" customHeight="1" x14ac:dyDescent="0.45">
      <c r="A62" s="412" t="s">
        <v>235</v>
      </c>
      <c r="B62" s="412"/>
      <c r="C62" s="412"/>
      <c r="D62" s="221"/>
      <c r="E62" s="221"/>
      <c r="F62" s="221"/>
      <c r="G62" s="221"/>
      <c r="H62" s="221"/>
      <c r="I62" s="221"/>
      <c r="J62" s="221"/>
      <c r="K62" s="48"/>
    </row>
    <row r="63" spans="1:11" x14ac:dyDescent="0.45">
      <c r="A63" s="395" t="s">
        <v>236</v>
      </c>
      <c r="B63" s="395"/>
      <c r="C63" s="395"/>
      <c r="D63" s="395"/>
      <c r="E63" s="395"/>
      <c r="F63" s="395"/>
      <c r="G63" s="395"/>
      <c r="H63" s="395"/>
      <c r="I63" s="395"/>
      <c r="J63" s="395"/>
      <c r="K63" s="48"/>
    </row>
    <row r="64" spans="1:11" x14ac:dyDescent="0.45">
      <c r="A64" s="152" t="s">
        <v>162</v>
      </c>
      <c r="B64" s="220" t="s">
        <v>237</v>
      </c>
      <c r="C64" s="220"/>
      <c r="D64" s="220"/>
      <c r="E64" s="220"/>
      <c r="F64" s="220"/>
      <c r="G64" s="220"/>
      <c r="H64" s="220"/>
      <c r="I64" s="220"/>
      <c r="J64" s="220"/>
      <c r="K64" s="48"/>
    </row>
    <row r="65" spans="1:11" ht="43.25" customHeight="1" x14ac:dyDescent="0.45">
      <c r="A65" s="374">
        <v>1</v>
      </c>
      <c r="B65" s="223" t="s">
        <v>455</v>
      </c>
      <c r="C65" s="223"/>
      <c r="D65" s="223"/>
      <c r="E65" s="223"/>
      <c r="F65" s="223"/>
      <c r="G65" s="223"/>
      <c r="H65" s="223"/>
      <c r="I65" s="223"/>
      <c r="J65" s="223"/>
      <c r="K65" s="48"/>
    </row>
    <row r="66" spans="1:11" ht="69.599999999999994" customHeight="1" x14ac:dyDescent="0.45">
      <c r="A66" s="376"/>
      <c r="B66" s="399"/>
      <c r="C66" s="400"/>
      <c r="D66" s="400"/>
      <c r="E66" s="400"/>
      <c r="F66" s="400"/>
      <c r="G66" s="400"/>
      <c r="H66" s="400"/>
      <c r="I66" s="400"/>
      <c r="J66" s="401"/>
      <c r="K66" s="48"/>
    </row>
    <row r="67" spans="1:11" ht="43.25" customHeight="1" x14ac:dyDescent="0.45">
      <c r="A67" s="402">
        <v>2</v>
      </c>
      <c r="B67" s="407" t="s">
        <v>454</v>
      </c>
      <c r="C67" s="407"/>
      <c r="D67" s="407"/>
      <c r="E67" s="407"/>
      <c r="F67" s="407"/>
      <c r="G67" s="407"/>
      <c r="H67" s="407"/>
      <c r="I67" s="407"/>
      <c r="J67" s="407"/>
      <c r="K67" s="48"/>
    </row>
    <row r="68" spans="1:11" ht="69.599999999999994" customHeight="1" x14ac:dyDescent="0.45">
      <c r="A68" s="403"/>
      <c r="B68" s="404"/>
      <c r="C68" s="405"/>
      <c r="D68" s="405"/>
      <c r="E68" s="405"/>
      <c r="F68" s="405"/>
      <c r="G68" s="405"/>
      <c r="H68" s="405"/>
      <c r="I68" s="405"/>
      <c r="J68" s="406"/>
      <c r="K68" s="48"/>
    </row>
    <row r="69" spans="1:11" ht="43.25" customHeight="1" x14ac:dyDescent="0.45">
      <c r="A69" s="374">
        <v>3</v>
      </c>
      <c r="B69" s="223" t="s">
        <v>456</v>
      </c>
      <c r="C69" s="223"/>
      <c r="D69" s="223"/>
      <c r="E69" s="223"/>
      <c r="F69" s="223"/>
      <c r="G69" s="223"/>
      <c r="H69" s="223"/>
      <c r="I69" s="223"/>
      <c r="J69" s="223"/>
      <c r="K69" s="48"/>
    </row>
    <row r="70" spans="1:11" ht="69.599999999999994" customHeight="1" x14ac:dyDescent="0.45">
      <c r="A70" s="376"/>
      <c r="B70" s="399"/>
      <c r="C70" s="400"/>
      <c r="D70" s="400"/>
      <c r="E70" s="400"/>
      <c r="F70" s="400"/>
      <c r="G70" s="400"/>
      <c r="H70" s="400"/>
      <c r="I70" s="400"/>
      <c r="J70" s="401"/>
      <c r="K70" s="48"/>
    </row>
    <row r="71" spans="1:11" ht="43.25" customHeight="1" x14ac:dyDescent="0.45">
      <c r="A71" s="402">
        <v>4</v>
      </c>
      <c r="B71" s="407" t="s">
        <v>457</v>
      </c>
      <c r="C71" s="407"/>
      <c r="D71" s="407"/>
      <c r="E71" s="407"/>
      <c r="F71" s="407"/>
      <c r="G71" s="407"/>
      <c r="H71" s="407"/>
      <c r="I71" s="407"/>
      <c r="J71" s="407"/>
      <c r="K71" s="48"/>
    </row>
    <row r="72" spans="1:11" ht="69.599999999999994" customHeight="1" x14ac:dyDescent="0.45">
      <c r="A72" s="403"/>
      <c r="B72" s="404"/>
      <c r="C72" s="405"/>
      <c r="D72" s="405"/>
      <c r="E72" s="405"/>
      <c r="F72" s="405"/>
      <c r="G72" s="405"/>
      <c r="H72" s="405"/>
      <c r="I72" s="405"/>
      <c r="J72" s="406"/>
      <c r="K72" s="48"/>
    </row>
    <row r="73" spans="1:11" ht="60.6" customHeight="1" x14ac:dyDescent="0.45">
      <c r="A73" s="374">
        <v>5</v>
      </c>
      <c r="B73" s="343" t="s">
        <v>458</v>
      </c>
      <c r="C73" s="344"/>
      <c r="D73" s="344"/>
      <c r="E73" s="344"/>
      <c r="F73" s="344"/>
      <c r="G73" s="344"/>
      <c r="H73" s="344"/>
      <c r="I73" s="344"/>
      <c r="J73" s="345"/>
      <c r="K73" s="48"/>
    </row>
    <row r="74" spans="1:11" ht="69.599999999999994" customHeight="1" x14ac:dyDescent="0.45">
      <c r="A74" s="376"/>
      <c r="B74" s="399"/>
      <c r="C74" s="400"/>
      <c r="D74" s="400"/>
      <c r="E74" s="400"/>
      <c r="F74" s="400"/>
      <c r="G74" s="400"/>
      <c r="H74" s="400"/>
      <c r="I74" s="400"/>
      <c r="J74" s="401"/>
      <c r="K74" s="48"/>
    </row>
    <row r="75" spans="1:11" ht="43.25" customHeight="1" x14ac:dyDescent="0.45">
      <c r="A75" s="402">
        <v>6</v>
      </c>
      <c r="B75" s="414" t="s">
        <v>459</v>
      </c>
      <c r="C75" s="415"/>
      <c r="D75" s="415"/>
      <c r="E75" s="415"/>
      <c r="F75" s="415"/>
      <c r="G75" s="415"/>
      <c r="H75" s="415"/>
      <c r="I75" s="415"/>
      <c r="J75" s="416"/>
      <c r="K75" s="48"/>
    </row>
    <row r="76" spans="1:11" ht="69.599999999999994" customHeight="1" x14ac:dyDescent="0.45">
      <c r="A76" s="403"/>
      <c r="B76" s="404"/>
      <c r="C76" s="405"/>
      <c r="D76" s="405"/>
      <c r="E76" s="405"/>
      <c r="F76" s="405"/>
      <c r="G76" s="405"/>
      <c r="H76" s="405"/>
      <c r="I76" s="405"/>
      <c r="J76" s="406"/>
      <c r="K76" s="48"/>
    </row>
    <row r="77" spans="1:11" ht="37.25" customHeight="1" x14ac:dyDescent="0.45">
      <c r="A77" s="374">
        <v>7</v>
      </c>
      <c r="B77" s="343" t="s">
        <v>502</v>
      </c>
      <c r="C77" s="344"/>
      <c r="D77" s="344"/>
      <c r="E77" s="344"/>
      <c r="F77" s="344"/>
      <c r="G77" s="344"/>
      <c r="H77" s="344"/>
      <c r="I77" s="344"/>
      <c r="J77" s="345"/>
      <c r="K77" s="48"/>
    </row>
    <row r="78" spans="1:11" ht="69.599999999999994" customHeight="1" x14ac:dyDescent="0.45">
      <c r="A78" s="376"/>
      <c r="B78" s="399"/>
      <c r="C78" s="400"/>
      <c r="D78" s="400"/>
      <c r="E78" s="400"/>
      <c r="F78" s="400"/>
      <c r="G78" s="400"/>
      <c r="H78" s="400"/>
      <c r="I78" s="400"/>
      <c r="J78" s="401"/>
      <c r="K78" s="48"/>
    </row>
    <row r="79" spans="1:11" ht="61.8" customHeight="1" x14ac:dyDescent="0.45">
      <c r="A79" s="402">
        <v>8</v>
      </c>
      <c r="B79" s="414" t="s">
        <v>501</v>
      </c>
      <c r="C79" s="415"/>
      <c r="D79" s="415"/>
      <c r="E79" s="415"/>
      <c r="F79" s="415"/>
      <c r="G79" s="415"/>
      <c r="H79" s="415"/>
      <c r="I79" s="415"/>
      <c r="J79" s="416"/>
      <c r="K79" s="48"/>
    </row>
    <row r="80" spans="1:11" ht="69.599999999999994" customHeight="1" x14ac:dyDescent="0.45">
      <c r="A80" s="403"/>
      <c r="B80" s="404"/>
      <c r="C80" s="405"/>
      <c r="D80" s="405"/>
      <c r="E80" s="405"/>
      <c r="F80" s="405"/>
      <c r="G80" s="405"/>
      <c r="H80" s="405"/>
      <c r="I80" s="405"/>
      <c r="J80" s="406"/>
      <c r="K80" s="48"/>
    </row>
    <row r="81" spans="1:11" ht="43.25" customHeight="1" x14ac:dyDescent="0.45">
      <c r="A81" s="374">
        <v>9</v>
      </c>
      <c r="B81" s="343" t="s">
        <v>460</v>
      </c>
      <c r="C81" s="344"/>
      <c r="D81" s="344"/>
      <c r="E81" s="344"/>
      <c r="F81" s="344"/>
      <c r="G81" s="344"/>
      <c r="H81" s="344"/>
      <c r="I81" s="344"/>
      <c r="J81" s="345"/>
      <c r="K81" s="48"/>
    </row>
    <row r="82" spans="1:11" ht="69.599999999999994" customHeight="1" x14ac:dyDescent="0.45">
      <c r="A82" s="376"/>
      <c r="B82" s="399"/>
      <c r="C82" s="400"/>
      <c r="D82" s="400"/>
      <c r="E82" s="400"/>
      <c r="F82" s="400"/>
      <c r="G82" s="400"/>
      <c r="H82" s="400"/>
      <c r="I82" s="400"/>
      <c r="J82" s="401"/>
      <c r="K82" s="48"/>
    </row>
    <row r="83" spans="1:11" ht="43.25" customHeight="1" x14ac:dyDescent="0.45">
      <c r="A83" s="402">
        <v>10</v>
      </c>
      <c r="B83" s="414" t="s">
        <v>461</v>
      </c>
      <c r="C83" s="415"/>
      <c r="D83" s="415"/>
      <c r="E83" s="415"/>
      <c r="F83" s="415"/>
      <c r="G83" s="415"/>
      <c r="H83" s="415"/>
      <c r="I83" s="415"/>
      <c r="J83" s="416"/>
      <c r="K83" s="48"/>
    </row>
    <row r="84" spans="1:11" ht="69.599999999999994" customHeight="1" x14ac:dyDescent="0.45">
      <c r="A84" s="403"/>
      <c r="B84" s="404"/>
      <c r="C84" s="405"/>
      <c r="D84" s="405"/>
      <c r="E84" s="405"/>
      <c r="F84" s="405"/>
      <c r="G84" s="405"/>
      <c r="H84" s="405"/>
      <c r="I84" s="405"/>
      <c r="J84" s="406"/>
      <c r="K84" s="48"/>
    </row>
    <row r="85" spans="1:11" ht="43.25" customHeight="1" x14ac:dyDescent="0.45">
      <c r="A85" s="374">
        <v>11</v>
      </c>
      <c r="B85" s="343" t="s">
        <v>462</v>
      </c>
      <c r="C85" s="344"/>
      <c r="D85" s="344"/>
      <c r="E85" s="344"/>
      <c r="F85" s="344"/>
      <c r="G85" s="344"/>
      <c r="H85" s="344"/>
      <c r="I85" s="344"/>
      <c r="J85" s="345"/>
      <c r="K85" s="48"/>
    </row>
    <row r="86" spans="1:11" ht="69.599999999999994" customHeight="1" x14ac:dyDescent="0.45">
      <c r="A86" s="376"/>
      <c r="B86" s="399"/>
      <c r="C86" s="400"/>
      <c r="D86" s="400"/>
      <c r="E86" s="400"/>
      <c r="F86" s="400"/>
      <c r="G86" s="400"/>
      <c r="H86" s="400"/>
      <c r="I86" s="400"/>
      <c r="J86" s="401"/>
      <c r="K86" s="48"/>
    </row>
    <row r="87" spans="1:11" ht="43.25" customHeight="1" x14ac:dyDescent="0.45">
      <c r="A87" s="402">
        <v>12</v>
      </c>
      <c r="B87" s="414" t="s">
        <v>463</v>
      </c>
      <c r="C87" s="415"/>
      <c r="D87" s="415"/>
      <c r="E87" s="415"/>
      <c r="F87" s="415"/>
      <c r="G87" s="415"/>
      <c r="H87" s="415"/>
      <c r="I87" s="415"/>
      <c r="J87" s="416"/>
      <c r="K87" s="48"/>
    </row>
    <row r="88" spans="1:11" ht="43.25" customHeight="1" x14ac:dyDescent="0.45">
      <c r="A88" s="403"/>
      <c r="B88" s="404"/>
      <c r="C88" s="405"/>
      <c r="D88" s="405"/>
      <c r="E88" s="405"/>
      <c r="F88" s="405"/>
      <c r="G88" s="405"/>
      <c r="H88" s="405"/>
      <c r="I88" s="405"/>
      <c r="J88" s="406"/>
      <c r="K88" s="48"/>
    </row>
    <row r="89" spans="1:11" ht="43.25" customHeight="1" x14ac:dyDescent="0.45">
      <c r="A89" s="374">
        <v>13</v>
      </c>
      <c r="B89" s="343" t="s">
        <v>464</v>
      </c>
      <c r="C89" s="344"/>
      <c r="D89" s="344"/>
      <c r="E89" s="344"/>
      <c r="F89" s="344"/>
      <c r="G89" s="344"/>
      <c r="H89" s="344"/>
      <c r="I89" s="344"/>
      <c r="J89" s="345"/>
      <c r="K89" s="48"/>
    </row>
    <row r="90" spans="1:11" ht="69.599999999999994" customHeight="1" x14ac:dyDescent="0.45">
      <c r="A90" s="376"/>
      <c r="B90" s="399"/>
      <c r="C90" s="400"/>
      <c r="D90" s="400"/>
      <c r="E90" s="400"/>
      <c r="F90" s="400"/>
      <c r="G90" s="400"/>
      <c r="H90" s="400"/>
      <c r="I90" s="400"/>
      <c r="J90" s="401"/>
      <c r="K90" s="48"/>
    </row>
    <row r="91" spans="1:11" ht="43.25" customHeight="1" x14ac:dyDescent="0.45">
      <c r="A91" s="402">
        <v>14</v>
      </c>
      <c r="B91" s="414" t="s">
        <v>465</v>
      </c>
      <c r="C91" s="415"/>
      <c r="D91" s="415"/>
      <c r="E91" s="415"/>
      <c r="F91" s="415"/>
      <c r="G91" s="415"/>
      <c r="H91" s="415"/>
      <c r="I91" s="415"/>
      <c r="J91" s="416"/>
      <c r="K91" s="48"/>
    </row>
    <row r="92" spans="1:11" ht="69.599999999999994" customHeight="1" x14ac:dyDescent="0.45">
      <c r="A92" s="403"/>
      <c r="B92" s="404"/>
      <c r="C92" s="405"/>
      <c r="D92" s="405"/>
      <c r="E92" s="405"/>
      <c r="F92" s="405"/>
      <c r="G92" s="405"/>
      <c r="H92" s="405"/>
      <c r="I92" s="405"/>
      <c r="J92" s="406"/>
      <c r="K92" s="48"/>
    </row>
    <row r="93" spans="1:11" ht="43.25" customHeight="1" x14ac:dyDescent="0.45">
      <c r="A93" s="374">
        <v>15</v>
      </c>
      <c r="B93" s="343" t="s">
        <v>466</v>
      </c>
      <c r="C93" s="344"/>
      <c r="D93" s="344"/>
      <c r="E93" s="344"/>
      <c r="F93" s="344"/>
      <c r="G93" s="344"/>
      <c r="H93" s="344"/>
      <c r="I93" s="344"/>
      <c r="J93" s="345"/>
      <c r="K93" s="48"/>
    </row>
    <row r="94" spans="1:11" ht="69.599999999999994" customHeight="1" x14ac:dyDescent="0.45">
      <c r="A94" s="376"/>
      <c r="B94" s="399"/>
      <c r="C94" s="400"/>
      <c r="D94" s="400"/>
      <c r="E94" s="400"/>
      <c r="F94" s="400"/>
      <c r="G94" s="400"/>
      <c r="H94" s="400"/>
      <c r="I94" s="400"/>
      <c r="J94" s="401"/>
      <c r="K94" s="48"/>
    </row>
    <row r="95" spans="1:11" ht="76.25" customHeight="1" x14ac:dyDescent="0.45">
      <c r="A95" s="402">
        <v>16</v>
      </c>
      <c r="B95" s="414" t="s">
        <v>467</v>
      </c>
      <c r="C95" s="415"/>
      <c r="D95" s="415"/>
      <c r="E95" s="415"/>
      <c r="F95" s="415"/>
      <c r="G95" s="415"/>
      <c r="H95" s="415"/>
      <c r="I95" s="415"/>
      <c r="J95" s="416"/>
      <c r="K95" s="48"/>
    </row>
    <row r="96" spans="1:11" ht="69.599999999999994" customHeight="1" x14ac:dyDescent="0.45">
      <c r="A96" s="403"/>
      <c r="B96" s="404"/>
      <c r="C96" s="405"/>
      <c r="D96" s="405"/>
      <c r="E96" s="405"/>
      <c r="F96" s="405"/>
      <c r="G96" s="405"/>
      <c r="H96" s="405"/>
      <c r="I96" s="405"/>
      <c r="J96" s="406"/>
      <c r="K96" s="48"/>
    </row>
    <row r="97" spans="1:11" ht="43.25" customHeight="1" x14ac:dyDescent="0.45">
      <c r="A97" s="374">
        <v>17</v>
      </c>
      <c r="B97" s="408" t="s">
        <v>468</v>
      </c>
      <c r="C97" s="344"/>
      <c r="D97" s="344"/>
      <c r="E97" s="344"/>
      <c r="F97" s="344"/>
      <c r="G97" s="344"/>
      <c r="H97" s="344"/>
      <c r="I97" s="344"/>
      <c r="J97" s="345"/>
      <c r="K97" s="48"/>
    </row>
    <row r="98" spans="1:11" ht="69.599999999999994" customHeight="1" x14ac:dyDescent="0.45">
      <c r="A98" s="376"/>
      <c r="B98" s="399"/>
      <c r="C98" s="400"/>
      <c r="D98" s="400"/>
      <c r="E98" s="400"/>
      <c r="F98" s="400"/>
      <c r="G98" s="400"/>
      <c r="H98" s="400"/>
      <c r="I98" s="400"/>
      <c r="J98" s="401"/>
      <c r="K98" s="48"/>
    </row>
    <row r="99" spans="1:11" ht="43.25" customHeight="1" x14ac:dyDescent="0.45">
      <c r="A99" s="402">
        <v>18</v>
      </c>
      <c r="B99" s="409" t="s">
        <v>469</v>
      </c>
      <c r="C99" s="410"/>
      <c r="D99" s="410"/>
      <c r="E99" s="410"/>
      <c r="F99" s="410"/>
      <c r="G99" s="410"/>
      <c r="H99" s="410"/>
      <c r="I99" s="410"/>
      <c r="J99" s="411"/>
      <c r="K99" s="48"/>
    </row>
    <row r="100" spans="1:11" ht="69.599999999999994" customHeight="1" x14ac:dyDescent="0.45">
      <c r="A100" s="403"/>
      <c r="B100" s="404"/>
      <c r="C100" s="405"/>
      <c r="D100" s="405"/>
      <c r="E100" s="405"/>
      <c r="F100" s="405"/>
      <c r="G100" s="405"/>
      <c r="H100" s="405"/>
      <c r="I100" s="405"/>
      <c r="J100" s="406"/>
      <c r="K100" s="48"/>
    </row>
    <row r="101" spans="1:11" ht="69.599999999999994" customHeight="1" x14ac:dyDescent="0.45">
      <c r="A101" s="162">
        <v>19</v>
      </c>
      <c r="B101" s="399"/>
      <c r="C101" s="400"/>
      <c r="D101" s="400"/>
      <c r="E101" s="400"/>
      <c r="F101" s="400"/>
      <c r="G101" s="400"/>
      <c r="H101" s="400"/>
      <c r="I101" s="400"/>
      <c r="J101" s="401"/>
      <c r="K101" s="48"/>
    </row>
    <row r="102" spans="1:11" ht="69.599999999999994" customHeight="1" x14ac:dyDescent="0.45">
      <c r="A102" s="167">
        <v>20</v>
      </c>
      <c r="B102" s="413"/>
      <c r="C102" s="413"/>
      <c r="D102" s="413"/>
      <c r="E102" s="413"/>
      <c r="F102" s="413"/>
      <c r="G102" s="413"/>
      <c r="H102" s="413"/>
      <c r="I102" s="413"/>
      <c r="J102" s="413"/>
      <c r="K102" s="48"/>
    </row>
    <row r="103" spans="1:11" x14ac:dyDescent="0.45">
      <c r="A103" s="159"/>
      <c r="B103" s="160"/>
      <c r="C103" s="160"/>
      <c r="D103" s="160"/>
      <c r="E103" s="160"/>
      <c r="F103" s="160"/>
      <c r="G103" s="160"/>
      <c r="H103" s="160"/>
      <c r="I103" s="160"/>
      <c r="J103" s="151"/>
      <c r="K103" s="48"/>
    </row>
    <row r="104" spans="1:11" x14ac:dyDescent="0.45">
      <c r="A104" s="159"/>
      <c r="B104" s="160"/>
      <c r="C104" s="160"/>
      <c r="D104" s="160"/>
      <c r="E104" s="160"/>
      <c r="F104" s="160"/>
      <c r="G104" s="160"/>
      <c r="H104" s="160"/>
      <c r="I104" s="160"/>
      <c r="J104" s="151"/>
      <c r="K104" s="48"/>
    </row>
    <row r="105" spans="1:11" x14ac:dyDescent="0.45">
      <c r="A105" s="202" t="s">
        <v>238</v>
      </c>
      <c r="B105" s="202"/>
      <c r="C105" s="202"/>
      <c r="D105" s="202"/>
      <c r="E105" s="202"/>
      <c r="F105" s="202"/>
      <c r="G105" s="202"/>
      <c r="H105" s="202"/>
      <c r="I105" s="202"/>
      <c r="J105" s="202"/>
      <c r="K105" s="48"/>
    </row>
    <row r="106" spans="1:11" x14ac:dyDescent="0.45">
      <c r="A106" s="412" t="s">
        <v>239</v>
      </c>
      <c r="B106" s="412"/>
      <c r="C106" s="412"/>
      <c r="D106" s="221"/>
      <c r="E106" s="221"/>
      <c r="F106" s="221"/>
      <c r="G106" s="221"/>
      <c r="H106" s="221"/>
      <c r="I106" s="221"/>
      <c r="J106" s="221"/>
      <c r="K106" s="48"/>
    </row>
    <row r="107" spans="1:11" x14ac:dyDescent="0.45">
      <c r="A107" s="412" t="s">
        <v>240</v>
      </c>
      <c r="B107" s="412"/>
      <c r="C107" s="412"/>
      <c r="D107" s="221"/>
      <c r="E107" s="221"/>
      <c r="F107" s="221"/>
      <c r="G107" s="221"/>
      <c r="H107" s="221"/>
      <c r="I107" s="221"/>
      <c r="J107" s="221"/>
      <c r="K107" s="48"/>
    </row>
    <row r="108" spans="1:11" x14ac:dyDescent="0.45">
      <c r="A108" s="412" t="s">
        <v>129</v>
      </c>
      <c r="B108" s="412"/>
      <c r="C108" s="412"/>
      <c r="D108" s="221"/>
      <c r="E108" s="221"/>
      <c r="F108" s="221"/>
      <c r="G108" s="221"/>
      <c r="H108" s="221"/>
      <c r="I108" s="221"/>
      <c r="J108" s="221"/>
      <c r="K108" s="48"/>
    </row>
    <row r="109" spans="1:11" x14ac:dyDescent="0.45">
      <c r="A109" s="412" t="s">
        <v>241</v>
      </c>
      <c r="B109" s="412"/>
      <c r="C109" s="412"/>
      <c r="D109" s="412"/>
      <c r="E109" s="412"/>
      <c r="F109" s="412"/>
      <c r="G109" s="412"/>
      <c r="H109" s="412"/>
      <c r="I109" s="412"/>
      <c r="J109" s="412"/>
      <c r="K109" s="48"/>
    </row>
    <row r="110" spans="1:11" ht="41.45" customHeight="1" x14ac:dyDescent="0.45">
      <c r="A110" s="221"/>
      <c r="B110" s="221"/>
      <c r="C110" s="221"/>
      <c r="D110" s="221"/>
      <c r="E110" s="221"/>
      <c r="F110" s="221"/>
      <c r="G110" s="221"/>
      <c r="H110" s="221"/>
      <c r="I110" s="221"/>
      <c r="J110" s="221"/>
      <c r="K110" s="48"/>
    </row>
    <row r="111" spans="1:11" x14ac:dyDescent="0.45">
      <c r="A111" s="412" t="s">
        <v>242</v>
      </c>
      <c r="B111" s="412"/>
      <c r="C111" s="412"/>
      <c r="D111" s="221"/>
      <c r="E111" s="221"/>
      <c r="F111" s="221"/>
      <c r="G111" s="221"/>
      <c r="H111" s="221"/>
      <c r="I111" s="221"/>
      <c r="J111" s="221"/>
      <c r="K111" s="48"/>
    </row>
    <row r="112" spans="1:11" x14ac:dyDescent="0.45">
      <c r="A112" s="412" t="s">
        <v>243</v>
      </c>
      <c r="B112" s="412"/>
      <c r="C112" s="412"/>
      <c r="D112" s="412"/>
      <c r="E112" s="412"/>
      <c r="F112" s="412"/>
      <c r="G112" s="412"/>
      <c r="H112" s="412"/>
      <c r="I112" s="412"/>
      <c r="J112" s="412"/>
      <c r="K112" s="48"/>
    </row>
    <row r="113" spans="1:11" x14ac:dyDescent="0.45">
      <c r="A113" s="412" t="s">
        <v>244</v>
      </c>
      <c r="B113" s="412"/>
      <c r="C113" s="412"/>
      <c r="D113" s="221"/>
      <c r="E113" s="221"/>
      <c r="F113" s="221"/>
      <c r="G113" s="221"/>
      <c r="H113" s="221"/>
      <c r="I113" s="221"/>
      <c r="J113" s="221"/>
      <c r="K113" s="48"/>
    </row>
    <row r="114" spans="1:11" x14ac:dyDescent="0.45">
      <c r="A114" s="412" t="s">
        <v>245</v>
      </c>
      <c r="B114" s="412"/>
      <c r="C114" s="412"/>
      <c r="D114" s="221"/>
      <c r="E114" s="221"/>
      <c r="F114" s="221"/>
      <c r="G114" s="221"/>
      <c r="H114" s="221"/>
      <c r="I114" s="221"/>
      <c r="J114" s="221"/>
      <c r="K114" s="48"/>
    </row>
    <row r="115" spans="1:11" x14ac:dyDescent="0.45">
      <c r="A115" s="412" t="s">
        <v>246</v>
      </c>
      <c r="B115" s="412"/>
      <c r="C115" s="412"/>
      <c r="D115" s="221"/>
      <c r="E115" s="221"/>
      <c r="F115" s="221"/>
      <c r="G115" s="221"/>
      <c r="H115" s="221"/>
      <c r="I115" s="221"/>
      <c r="J115" s="221"/>
      <c r="K115" s="48"/>
    </row>
    <row r="116" spans="1:11" x14ac:dyDescent="0.45">
      <c r="A116" s="412" t="s">
        <v>145</v>
      </c>
      <c r="B116" s="412"/>
      <c r="C116" s="412"/>
      <c r="D116" s="221"/>
      <c r="E116" s="221"/>
      <c r="F116" s="221"/>
      <c r="G116" s="221"/>
      <c r="H116" s="221"/>
      <c r="I116" s="221"/>
      <c r="J116" s="221"/>
      <c r="K116" s="48"/>
    </row>
    <row r="117" spans="1:11" x14ac:dyDescent="0.45">
      <c r="A117" s="412" t="s">
        <v>247</v>
      </c>
      <c r="B117" s="412"/>
      <c r="C117" s="412"/>
      <c r="D117" s="221"/>
      <c r="E117" s="221"/>
      <c r="F117" s="221"/>
      <c r="G117" s="221"/>
      <c r="H117" s="221"/>
      <c r="I117" s="221"/>
      <c r="J117" s="221"/>
      <c r="K117" s="48"/>
    </row>
    <row r="118" spans="1:11" x14ac:dyDescent="0.45">
      <c r="A118" s="412" t="s">
        <v>248</v>
      </c>
      <c r="B118" s="412"/>
      <c r="C118" s="412"/>
      <c r="D118" s="412"/>
      <c r="E118" s="412"/>
      <c r="F118" s="412"/>
      <c r="G118" s="412"/>
      <c r="H118" s="412"/>
      <c r="I118" s="412"/>
      <c r="J118" s="412"/>
      <c r="K118" s="48"/>
    </row>
    <row r="119" spans="1:11" ht="41.45" customHeight="1" x14ac:dyDescent="0.45">
      <c r="A119" s="221"/>
      <c r="B119" s="221"/>
      <c r="C119" s="221"/>
      <c r="D119" s="221"/>
      <c r="E119" s="221"/>
      <c r="F119" s="221"/>
      <c r="G119" s="221"/>
      <c r="H119" s="221"/>
      <c r="I119" s="221"/>
      <c r="J119" s="221"/>
      <c r="K119" s="48"/>
    </row>
    <row r="120" spans="1:11" x14ac:dyDescent="0.45">
      <c r="A120" s="412" t="s">
        <v>249</v>
      </c>
      <c r="B120" s="412"/>
      <c r="C120" s="412"/>
      <c r="D120" s="412"/>
      <c r="E120" s="412"/>
      <c r="F120" s="412"/>
      <c r="G120" s="412"/>
      <c r="H120" s="412"/>
      <c r="I120" s="412"/>
      <c r="J120" s="412"/>
      <c r="K120" s="48"/>
    </row>
    <row r="121" spans="1:11" ht="41.45" customHeight="1" x14ac:dyDescent="0.45">
      <c r="A121" s="221"/>
      <c r="B121" s="221"/>
      <c r="C121" s="221"/>
      <c r="D121" s="221"/>
      <c r="E121" s="221"/>
      <c r="F121" s="221"/>
      <c r="G121" s="221"/>
      <c r="H121" s="221"/>
      <c r="I121" s="221"/>
      <c r="J121" s="221"/>
      <c r="K121" s="48"/>
    </row>
    <row r="122" spans="1:11" x14ac:dyDescent="0.45">
      <c r="A122" s="412" t="s">
        <v>250</v>
      </c>
      <c r="B122" s="412"/>
      <c r="C122" s="412"/>
      <c r="D122" s="221"/>
      <c r="E122" s="221"/>
      <c r="F122" s="221"/>
      <c r="G122" s="221"/>
      <c r="H122" s="221"/>
      <c r="I122" s="221"/>
      <c r="J122" s="221"/>
      <c r="K122" s="48"/>
    </row>
    <row r="123" spans="1:11" x14ac:dyDescent="0.45">
      <c r="A123" s="412" t="s">
        <v>16</v>
      </c>
      <c r="B123" s="412"/>
      <c r="C123" s="412"/>
      <c r="D123" s="221"/>
      <c r="E123" s="221"/>
      <c r="F123" s="221"/>
      <c r="G123" s="221"/>
      <c r="H123" s="221"/>
      <c r="I123" s="221"/>
      <c r="J123" s="221"/>
      <c r="K123" s="48"/>
    </row>
    <row r="124" spans="1:11" x14ac:dyDescent="0.45">
      <c r="A124" s="159"/>
      <c r="B124" s="160"/>
      <c r="C124" s="160"/>
      <c r="D124" s="160"/>
      <c r="E124" s="160"/>
      <c r="F124" s="160"/>
      <c r="G124" s="160"/>
      <c r="H124" s="160"/>
      <c r="I124" s="160"/>
      <c r="J124" s="151"/>
      <c r="K124" s="48"/>
    </row>
    <row r="125" spans="1:11" x14ac:dyDescent="0.45">
      <c r="A125" s="159"/>
      <c r="B125" s="160"/>
      <c r="C125" s="160"/>
      <c r="D125" s="160"/>
      <c r="E125" s="160"/>
      <c r="F125" s="160"/>
      <c r="G125" s="160"/>
      <c r="H125" s="160"/>
      <c r="I125" s="160"/>
      <c r="J125" s="151"/>
      <c r="K125" s="48"/>
    </row>
    <row r="126" spans="1:11" x14ac:dyDescent="0.45">
      <c r="A126" s="202" t="s">
        <v>261</v>
      </c>
      <c r="B126" s="202"/>
      <c r="C126" s="202"/>
      <c r="D126" s="202"/>
      <c r="E126" s="202"/>
      <c r="F126" s="202"/>
      <c r="G126" s="202"/>
      <c r="H126" s="202"/>
      <c r="I126" s="202"/>
      <c r="J126" s="202"/>
      <c r="K126" s="48"/>
    </row>
    <row r="127" spans="1:11" ht="14.45" customHeight="1" x14ac:dyDescent="0.45">
      <c r="A127" s="271" t="s">
        <v>262</v>
      </c>
      <c r="B127" s="272"/>
      <c r="C127" s="272"/>
      <c r="D127" s="272"/>
      <c r="E127" s="272"/>
      <c r="F127" s="273"/>
      <c r="G127" s="271" t="s">
        <v>257</v>
      </c>
      <c r="H127" s="272"/>
      <c r="I127" s="272"/>
      <c r="J127" s="273"/>
      <c r="K127" s="48"/>
    </row>
    <row r="128" spans="1:11" ht="14.45" customHeight="1" x14ac:dyDescent="0.45">
      <c r="A128" s="417" t="s">
        <v>25</v>
      </c>
      <c r="B128" s="250"/>
      <c r="C128" s="250"/>
      <c r="D128" s="250"/>
      <c r="E128" s="250"/>
      <c r="F128" s="251"/>
      <c r="G128" s="331"/>
      <c r="H128" s="377"/>
      <c r="I128" s="377"/>
      <c r="J128" s="332"/>
      <c r="K128" s="48"/>
    </row>
    <row r="129" spans="1:11" ht="14.45" customHeight="1" x14ac:dyDescent="0.45">
      <c r="A129" s="417" t="s">
        <v>263</v>
      </c>
      <c r="B129" s="250"/>
      <c r="C129" s="250"/>
      <c r="D129" s="250"/>
      <c r="E129" s="250"/>
      <c r="F129" s="251"/>
      <c r="G129" s="331"/>
      <c r="H129" s="377"/>
      <c r="I129" s="377"/>
      <c r="J129" s="332"/>
      <c r="K129" s="48"/>
    </row>
    <row r="130" spans="1:11" ht="14.45" customHeight="1" x14ac:dyDescent="0.45">
      <c r="A130" s="417" t="s">
        <v>264</v>
      </c>
      <c r="B130" s="250"/>
      <c r="C130" s="250"/>
      <c r="D130" s="250"/>
      <c r="E130" s="250"/>
      <c r="F130" s="251"/>
      <c r="G130" s="331"/>
      <c r="H130" s="377"/>
      <c r="I130" s="377"/>
      <c r="J130" s="332"/>
      <c r="K130" s="48"/>
    </row>
    <row r="131" spans="1:11" ht="14.45" customHeight="1" x14ac:dyDescent="0.45">
      <c r="A131" s="417" t="s">
        <v>265</v>
      </c>
      <c r="B131" s="250"/>
      <c r="C131" s="250"/>
      <c r="D131" s="250"/>
      <c r="E131" s="250"/>
      <c r="F131" s="251"/>
      <c r="G131" s="331"/>
      <c r="H131" s="377"/>
      <c r="I131" s="377"/>
      <c r="J131" s="332"/>
      <c r="K131" s="48"/>
    </row>
    <row r="132" spans="1:11" x14ac:dyDescent="0.45">
      <c r="A132" s="395" t="s">
        <v>272</v>
      </c>
      <c r="B132" s="395"/>
      <c r="C132" s="395"/>
      <c r="D132" s="395"/>
      <c r="E132" s="395"/>
      <c r="F132" s="395"/>
      <c r="G132" s="395"/>
      <c r="H132" s="395"/>
      <c r="I132" s="395"/>
      <c r="J132" s="395"/>
      <c r="K132" s="48"/>
    </row>
    <row r="133" spans="1:11" x14ac:dyDescent="0.45">
      <c r="A133" s="412" t="s">
        <v>273</v>
      </c>
      <c r="B133" s="412"/>
      <c r="C133" s="412"/>
      <c r="D133" s="412"/>
      <c r="E133" s="412"/>
      <c r="F133" s="412"/>
      <c r="G133" s="412"/>
      <c r="H133" s="412"/>
      <c r="I133" s="412"/>
      <c r="J133" s="412"/>
      <c r="K133" s="48"/>
    </row>
    <row r="134" spans="1:11" ht="42.6" customHeight="1" x14ac:dyDescent="0.45">
      <c r="A134" s="221"/>
      <c r="B134" s="221"/>
      <c r="C134" s="221"/>
      <c r="D134" s="221"/>
      <c r="E134" s="221"/>
      <c r="F134" s="221"/>
      <c r="G134" s="221"/>
      <c r="H134" s="221"/>
      <c r="I134" s="221"/>
      <c r="J134" s="221"/>
      <c r="K134" s="48"/>
    </row>
    <row r="135" spans="1:11" x14ac:dyDescent="0.45">
      <c r="A135" s="412" t="s">
        <v>274</v>
      </c>
      <c r="B135" s="412"/>
      <c r="C135" s="412"/>
      <c r="D135" s="412"/>
      <c r="E135" s="412"/>
      <c r="F135" s="412"/>
      <c r="G135" s="412"/>
      <c r="H135" s="412"/>
      <c r="I135" s="412"/>
      <c r="J135" s="412"/>
      <c r="K135" s="48"/>
    </row>
    <row r="136" spans="1:11" ht="42.6" customHeight="1" x14ac:dyDescent="0.45">
      <c r="A136" s="221"/>
      <c r="B136" s="221"/>
      <c r="C136" s="221"/>
      <c r="D136" s="221"/>
      <c r="E136" s="221"/>
      <c r="F136" s="221"/>
      <c r="G136" s="221"/>
      <c r="H136" s="221"/>
      <c r="I136" s="221"/>
      <c r="J136" s="221"/>
      <c r="K136" s="48"/>
    </row>
    <row r="137" spans="1:11" x14ac:dyDescent="0.45">
      <c r="A137" s="412" t="s">
        <v>276</v>
      </c>
      <c r="B137" s="412"/>
      <c r="C137" s="412"/>
      <c r="D137" s="412"/>
      <c r="E137" s="412"/>
      <c r="F137" s="412"/>
      <c r="G137" s="412"/>
      <c r="H137" s="412"/>
      <c r="I137" s="412"/>
      <c r="J137" s="412"/>
      <c r="K137" s="48"/>
    </row>
    <row r="138" spans="1:11" x14ac:dyDescent="0.45">
      <c r="A138" s="412" t="s">
        <v>275</v>
      </c>
      <c r="B138" s="412"/>
      <c r="C138" s="412"/>
      <c r="D138" s="221"/>
      <c r="E138" s="221"/>
      <c r="F138" s="221"/>
      <c r="G138" s="221"/>
      <c r="H138" s="221"/>
      <c r="I138" s="221"/>
      <c r="J138" s="221"/>
      <c r="K138" s="48"/>
    </row>
    <row r="139" spans="1:11" x14ac:dyDescent="0.45">
      <c r="A139" s="412" t="s">
        <v>16</v>
      </c>
      <c r="B139" s="412"/>
      <c r="C139" s="412"/>
      <c r="D139" s="221"/>
      <c r="E139" s="221"/>
      <c r="F139" s="221"/>
      <c r="G139" s="221"/>
      <c r="H139" s="221"/>
      <c r="I139" s="221"/>
      <c r="J139" s="221"/>
      <c r="K139" s="48"/>
    </row>
    <row r="140" spans="1:11" x14ac:dyDescent="0.45">
      <c r="A140" s="395" t="s">
        <v>277</v>
      </c>
      <c r="B140" s="395"/>
      <c r="C140" s="395"/>
      <c r="D140" s="395"/>
      <c r="E140" s="395"/>
      <c r="F140" s="395"/>
      <c r="G140" s="395"/>
      <c r="H140" s="395"/>
      <c r="I140" s="395"/>
      <c r="J140" s="395"/>
      <c r="K140" s="48"/>
    </row>
    <row r="141" spans="1:11" x14ac:dyDescent="0.45">
      <c r="A141" s="412" t="s">
        <v>278</v>
      </c>
      <c r="B141" s="412"/>
      <c r="C141" s="412"/>
      <c r="D141" s="412"/>
      <c r="E141" s="412"/>
      <c r="F141" s="412"/>
      <c r="G141" s="412"/>
      <c r="H141" s="412"/>
      <c r="I141" s="412"/>
      <c r="J141" s="412"/>
      <c r="K141" s="48"/>
    </row>
    <row r="142" spans="1:11" ht="40.25" customHeight="1" x14ac:dyDescent="0.45">
      <c r="A142" s="221"/>
      <c r="B142" s="221"/>
      <c r="C142" s="221"/>
      <c r="D142" s="221"/>
      <c r="E142" s="221"/>
      <c r="F142" s="221"/>
      <c r="G142" s="221"/>
      <c r="H142" s="221"/>
      <c r="I142" s="221"/>
      <c r="J142" s="221"/>
      <c r="K142" s="48"/>
    </row>
    <row r="143" spans="1:11" x14ac:dyDescent="0.45">
      <c r="A143" s="412" t="s">
        <v>279</v>
      </c>
      <c r="B143" s="412"/>
      <c r="C143" s="412"/>
      <c r="D143" s="412"/>
      <c r="E143" s="412"/>
      <c r="F143" s="412"/>
      <c r="G143" s="412"/>
      <c r="H143" s="412"/>
      <c r="I143" s="412"/>
      <c r="J143" s="412"/>
      <c r="K143" s="48"/>
    </row>
    <row r="144" spans="1:11" ht="40.25" customHeight="1" x14ac:dyDescent="0.45">
      <c r="A144" s="221"/>
      <c r="B144" s="221"/>
      <c r="C144" s="221"/>
      <c r="D144" s="221"/>
      <c r="E144" s="221"/>
      <c r="F144" s="221"/>
      <c r="G144" s="221"/>
      <c r="H144" s="221"/>
      <c r="I144" s="221"/>
      <c r="J144" s="221"/>
      <c r="K144" s="48"/>
    </row>
    <row r="145" spans="1:11" x14ac:dyDescent="0.45">
      <c r="A145" s="412" t="s">
        <v>280</v>
      </c>
      <c r="B145" s="412"/>
      <c r="C145" s="412"/>
      <c r="D145" s="412"/>
      <c r="E145" s="412"/>
      <c r="F145" s="412"/>
      <c r="G145" s="412"/>
      <c r="H145" s="412"/>
      <c r="I145" s="412"/>
      <c r="J145" s="412"/>
      <c r="K145" s="48"/>
    </row>
    <row r="146" spans="1:11" ht="40.25" customHeight="1" x14ac:dyDescent="0.45">
      <c r="A146" s="221"/>
      <c r="B146" s="221"/>
      <c r="C146" s="221"/>
      <c r="D146" s="221"/>
      <c r="E146" s="221"/>
      <c r="F146" s="221"/>
      <c r="G146" s="221"/>
      <c r="H146" s="221"/>
      <c r="I146" s="221"/>
      <c r="J146" s="221"/>
      <c r="K146" s="48"/>
    </row>
    <row r="147" spans="1:11" x14ac:dyDescent="0.45">
      <c r="A147" s="412" t="s">
        <v>281</v>
      </c>
      <c r="B147" s="412"/>
      <c r="C147" s="412"/>
      <c r="D147" s="412"/>
      <c r="E147" s="412"/>
      <c r="F147" s="412"/>
      <c r="G147" s="412"/>
      <c r="H147" s="412"/>
      <c r="I147" s="412"/>
      <c r="J147" s="412"/>
      <c r="K147" s="48"/>
    </row>
    <row r="148" spans="1:11" ht="40.25" customHeight="1" x14ac:dyDescent="0.45">
      <c r="A148" s="221"/>
      <c r="B148" s="221"/>
      <c r="C148" s="221"/>
      <c r="D148" s="221"/>
      <c r="E148" s="221"/>
      <c r="F148" s="221"/>
      <c r="G148" s="221"/>
      <c r="H148" s="221"/>
      <c r="I148" s="221"/>
      <c r="J148" s="221"/>
      <c r="K148" s="48"/>
    </row>
    <row r="149" spans="1:11" x14ac:dyDescent="0.45">
      <c r="A149" s="395" t="s">
        <v>282</v>
      </c>
      <c r="B149" s="395"/>
      <c r="C149" s="395"/>
      <c r="D149" s="395"/>
      <c r="E149" s="395"/>
      <c r="F149" s="395"/>
      <c r="G149" s="395"/>
      <c r="H149" s="395"/>
      <c r="I149" s="395"/>
      <c r="J149" s="395"/>
      <c r="K149" s="48"/>
    </row>
    <row r="150" spans="1:11" x14ac:dyDescent="0.45">
      <c r="A150" s="412" t="s">
        <v>283</v>
      </c>
      <c r="B150" s="412"/>
      <c r="C150" s="412"/>
      <c r="D150" s="221"/>
      <c r="E150" s="221"/>
      <c r="F150" s="221"/>
      <c r="G150" s="221"/>
      <c r="H150" s="221"/>
      <c r="I150" s="221"/>
      <c r="J150" s="221"/>
      <c r="K150" s="48"/>
    </row>
    <row r="151" spans="1:11" x14ac:dyDescent="0.45">
      <c r="A151" s="412" t="s">
        <v>16</v>
      </c>
      <c r="B151" s="412"/>
      <c r="C151" s="412"/>
      <c r="D151" s="221"/>
      <c r="E151" s="221"/>
      <c r="F151" s="221"/>
      <c r="G151" s="221"/>
      <c r="H151" s="221"/>
      <c r="I151" s="221"/>
      <c r="J151" s="221"/>
      <c r="K151" s="48"/>
    </row>
    <row r="152" spans="1:11" x14ac:dyDescent="0.45">
      <c r="A152" s="159"/>
      <c r="B152" s="171"/>
      <c r="C152" s="171"/>
      <c r="D152" s="171"/>
      <c r="E152" s="171"/>
      <c r="F152" s="171"/>
      <c r="G152" s="171"/>
      <c r="H152" s="171"/>
      <c r="I152" s="171"/>
      <c r="J152" s="169"/>
      <c r="K152" s="170"/>
    </row>
    <row r="153" spans="1:11" x14ac:dyDescent="0.45">
      <c r="A153" s="171"/>
      <c r="B153" s="171"/>
      <c r="C153" s="171"/>
      <c r="D153" s="171"/>
      <c r="E153" s="171"/>
      <c r="F153" s="171"/>
      <c r="G153" s="171"/>
      <c r="H153" s="171"/>
      <c r="I153" s="171"/>
      <c r="J153" s="169"/>
      <c r="K153" s="170"/>
    </row>
    <row r="154" spans="1:11" ht="14.45" customHeight="1" x14ac:dyDescent="0.45">
      <c r="A154" s="268" t="s">
        <v>503</v>
      </c>
      <c r="B154" s="269"/>
      <c r="C154" s="269"/>
      <c r="D154" s="269"/>
      <c r="E154" s="269"/>
      <c r="F154" s="269"/>
      <c r="G154" s="269"/>
      <c r="H154" s="269"/>
      <c r="I154" s="269"/>
      <c r="J154" s="270"/>
      <c r="K154" s="173"/>
    </row>
    <row r="155" spans="1:11" ht="53.45" customHeight="1" x14ac:dyDescent="0.45">
      <c r="A155" s="389" t="s">
        <v>532</v>
      </c>
      <c r="B155" s="390"/>
      <c r="C155" s="390"/>
      <c r="D155" s="390"/>
      <c r="E155" s="390"/>
      <c r="F155" s="390"/>
      <c r="G155" s="390"/>
      <c r="H155" s="390"/>
      <c r="I155" s="390"/>
      <c r="J155" s="391"/>
      <c r="K155" s="59"/>
    </row>
    <row r="156" spans="1:11" s="184" customFormat="1" ht="24.6" customHeight="1" x14ac:dyDescent="0.45">
      <c r="A156" s="396" t="s">
        <v>533</v>
      </c>
      <c r="B156" s="397"/>
      <c r="C156" s="397"/>
      <c r="D156" s="397"/>
      <c r="E156" s="397"/>
      <c r="F156" s="397"/>
      <c r="G156" s="397"/>
      <c r="H156" s="397"/>
      <c r="I156" s="397"/>
      <c r="J156" s="398"/>
      <c r="K156" s="183"/>
    </row>
    <row r="157" spans="1:11" ht="90" customHeight="1" x14ac:dyDescent="0.45">
      <c r="A157" s="392" t="s">
        <v>504</v>
      </c>
      <c r="B157" s="393"/>
      <c r="C157" s="393"/>
      <c r="D157" s="393"/>
      <c r="E157" s="393"/>
      <c r="F157" s="393"/>
      <c r="G157" s="393"/>
      <c r="H157" s="393"/>
      <c r="I157" s="393"/>
      <c r="J157" s="394"/>
      <c r="K157" s="59"/>
    </row>
    <row r="158" spans="1:11" ht="14.45" customHeight="1" x14ac:dyDescent="0.45">
      <c r="A158" s="172" t="s">
        <v>162</v>
      </c>
      <c r="B158" s="395" t="s">
        <v>505</v>
      </c>
      <c r="C158" s="395"/>
      <c r="D158" s="395"/>
      <c r="E158" s="395"/>
      <c r="F158" s="395"/>
      <c r="G158" s="395"/>
      <c r="H158" s="395"/>
      <c r="I158" s="395"/>
      <c r="J158" s="395"/>
      <c r="K158" s="173"/>
    </row>
    <row r="159" spans="1:11" ht="33" customHeight="1" x14ac:dyDescent="0.45">
      <c r="A159" s="168">
        <v>1</v>
      </c>
      <c r="B159" s="383" t="s">
        <v>556</v>
      </c>
      <c r="C159" s="384"/>
      <c r="D159" s="384"/>
      <c r="E159" s="384"/>
      <c r="F159" s="384"/>
      <c r="G159" s="384"/>
      <c r="H159" s="384"/>
      <c r="I159" s="384"/>
      <c r="J159" s="385"/>
      <c r="K159" s="170"/>
    </row>
    <row r="160" spans="1:11" ht="47.45" customHeight="1" x14ac:dyDescent="0.45">
      <c r="A160" s="168">
        <v>2</v>
      </c>
      <c r="B160" s="383" t="s">
        <v>554</v>
      </c>
      <c r="C160" s="384"/>
      <c r="D160" s="384"/>
      <c r="E160" s="384"/>
      <c r="F160" s="384"/>
      <c r="G160" s="384"/>
      <c r="H160" s="384"/>
      <c r="I160" s="384"/>
      <c r="J160" s="385"/>
      <c r="K160" s="175"/>
    </row>
    <row r="161" spans="1:11" ht="33" customHeight="1" x14ac:dyDescent="0.45">
      <c r="A161" s="168">
        <v>3</v>
      </c>
      <c r="B161" s="331" t="s">
        <v>506</v>
      </c>
      <c r="C161" s="377"/>
      <c r="D161" s="377"/>
      <c r="E161" s="377"/>
      <c r="F161" s="377"/>
      <c r="G161" s="377"/>
      <c r="H161" s="377"/>
      <c r="I161" s="377"/>
      <c r="J161" s="332"/>
      <c r="K161" s="170"/>
    </row>
    <row r="162" spans="1:11" ht="33" customHeight="1" x14ac:dyDescent="0.45">
      <c r="A162" s="168">
        <v>4</v>
      </c>
      <c r="B162" s="331" t="s">
        <v>508</v>
      </c>
      <c r="C162" s="377"/>
      <c r="D162" s="377"/>
      <c r="E162" s="377"/>
      <c r="F162" s="377"/>
      <c r="G162" s="377"/>
      <c r="H162" s="377"/>
      <c r="I162" s="377"/>
      <c r="J162" s="332"/>
      <c r="K162" s="170"/>
    </row>
    <row r="163" spans="1:11" ht="33" customHeight="1" x14ac:dyDescent="0.45">
      <c r="A163" s="168">
        <v>5</v>
      </c>
      <c r="B163" s="331" t="s">
        <v>507</v>
      </c>
      <c r="C163" s="377"/>
      <c r="D163" s="377"/>
      <c r="E163" s="377"/>
      <c r="F163" s="377"/>
      <c r="G163" s="377"/>
      <c r="H163" s="377"/>
      <c r="I163" s="377"/>
      <c r="J163" s="332"/>
      <c r="K163" s="170"/>
    </row>
    <row r="164" spans="1:11" ht="33" customHeight="1" x14ac:dyDescent="0.45">
      <c r="A164" s="168">
        <v>6</v>
      </c>
      <c r="B164" s="331" t="s">
        <v>509</v>
      </c>
      <c r="C164" s="377"/>
      <c r="D164" s="377"/>
      <c r="E164" s="377"/>
      <c r="F164" s="377"/>
      <c r="G164" s="377"/>
      <c r="H164" s="377"/>
      <c r="I164" s="377"/>
      <c r="J164" s="332"/>
      <c r="K164" s="170"/>
    </row>
    <row r="165" spans="1:11" ht="33" customHeight="1" x14ac:dyDescent="0.45">
      <c r="A165" s="168">
        <v>7</v>
      </c>
      <c r="B165" s="383" t="s">
        <v>555</v>
      </c>
      <c r="C165" s="384"/>
      <c r="D165" s="384"/>
      <c r="E165" s="384"/>
      <c r="F165" s="384"/>
      <c r="G165" s="384"/>
      <c r="H165" s="384"/>
      <c r="I165" s="384"/>
      <c r="J165" s="385"/>
      <c r="K165" s="175"/>
    </row>
    <row r="166" spans="1:11" ht="33" customHeight="1" x14ac:dyDescent="0.45">
      <c r="A166" s="168">
        <v>8</v>
      </c>
      <c r="B166" s="386" t="s">
        <v>518</v>
      </c>
      <c r="C166" s="387"/>
      <c r="D166" s="387"/>
      <c r="E166" s="387"/>
      <c r="F166" s="387"/>
      <c r="G166" s="387"/>
      <c r="H166" s="387"/>
      <c r="I166" s="387"/>
      <c r="J166" s="388"/>
      <c r="K166" s="170"/>
    </row>
    <row r="167" spans="1:11" ht="33" customHeight="1" x14ac:dyDescent="0.45">
      <c r="A167" s="374">
        <v>9</v>
      </c>
      <c r="B167" s="199" t="s">
        <v>510</v>
      </c>
      <c r="C167" s="331" t="s">
        <v>513</v>
      </c>
      <c r="D167" s="377"/>
      <c r="E167" s="377"/>
      <c r="F167" s="377"/>
      <c r="G167" s="377"/>
      <c r="H167" s="377"/>
      <c r="I167" s="377"/>
      <c r="J167" s="332"/>
      <c r="K167" s="170"/>
    </row>
    <row r="168" spans="1:11" ht="58.25" customHeight="1" x14ac:dyDescent="0.45">
      <c r="A168" s="375"/>
      <c r="B168" s="199"/>
      <c r="C168" s="380"/>
      <c r="D168" s="381"/>
      <c r="E168" s="381"/>
      <c r="F168" s="381"/>
      <c r="G168" s="381"/>
      <c r="H168" s="381"/>
      <c r="I168" s="381"/>
      <c r="J168" s="382"/>
      <c r="K168" s="170"/>
    </row>
    <row r="169" spans="1:11" ht="33" customHeight="1" x14ac:dyDescent="0.45">
      <c r="A169" s="375"/>
      <c r="B169" s="199" t="s">
        <v>511</v>
      </c>
      <c r="C169" s="331" t="s">
        <v>514</v>
      </c>
      <c r="D169" s="377"/>
      <c r="E169" s="377"/>
      <c r="F169" s="377"/>
      <c r="G169" s="377"/>
      <c r="H169" s="377"/>
      <c r="I169" s="377"/>
      <c r="J169" s="332"/>
      <c r="K169" s="170"/>
    </row>
    <row r="170" spans="1:11" ht="58.25" customHeight="1" x14ac:dyDescent="0.45">
      <c r="A170" s="375"/>
      <c r="B170" s="199"/>
      <c r="C170" s="380"/>
      <c r="D170" s="381"/>
      <c r="E170" s="381"/>
      <c r="F170" s="381"/>
      <c r="G170" s="381"/>
      <c r="H170" s="381"/>
      <c r="I170" s="381"/>
      <c r="J170" s="382"/>
      <c r="K170" s="170"/>
    </row>
    <row r="171" spans="1:11" ht="33" customHeight="1" x14ac:dyDescent="0.45">
      <c r="A171" s="375"/>
      <c r="B171" s="199" t="s">
        <v>512</v>
      </c>
      <c r="C171" s="331" t="s">
        <v>515</v>
      </c>
      <c r="D171" s="377"/>
      <c r="E171" s="377"/>
      <c r="F171" s="377"/>
      <c r="G171" s="377"/>
      <c r="H171" s="377"/>
      <c r="I171" s="377"/>
      <c r="J171" s="332"/>
      <c r="K171" s="170"/>
    </row>
    <row r="172" spans="1:11" ht="58.25" customHeight="1" x14ac:dyDescent="0.45">
      <c r="A172" s="376"/>
      <c r="B172" s="199"/>
      <c r="C172" s="380"/>
      <c r="D172" s="381"/>
      <c r="E172" s="381"/>
      <c r="F172" s="381"/>
      <c r="G172" s="381"/>
      <c r="H172" s="381"/>
      <c r="I172" s="381"/>
      <c r="J172" s="382"/>
      <c r="K172" s="170"/>
    </row>
    <row r="173" spans="1:11" ht="33" customHeight="1" x14ac:dyDescent="0.45">
      <c r="A173" s="168">
        <v>10</v>
      </c>
      <c r="B173" s="331" t="s">
        <v>516</v>
      </c>
      <c r="C173" s="377"/>
      <c r="D173" s="377"/>
      <c r="E173" s="377"/>
      <c r="F173" s="377"/>
      <c r="G173" s="377"/>
      <c r="H173" s="377"/>
      <c r="I173" s="377"/>
      <c r="J173" s="332"/>
      <c r="K173" s="170"/>
    </row>
    <row r="174" spans="1:11" ht="33" customHeight="1" x14ac:dyDescent="0.45">
      <c r="A174" s="168">
        <v>11</v>
      </c>
      <c r="B174" s="331" t="s">
        <v>517</v>
      </c>
      <c r="C174" s="377"/>
      <c r="D174" s="377"/>
      <c r="E174" s="377"/>
      <c r="F174" s="377"/>
      <c r="G174" s="377"/>
      <c r="H174" s="377"/>
      <c r="I174" s="378" t="s">
        <v>14</v>
      </c>
      <c r="J174" s="379"/>
      <c r="K174" s="170"/>
    </row>
    <row r="175" spans="1:11" x14ac:dyDescent="0.45">
      <c r="A175" s="161"/>
      <c r="B175" s="161"/>
      <c r="C175" s="161"/>
      <c r="D175" s="161"/>
      <c r="E175" s="161"/>
      <c r="F175" s="161"/>
      <c r="G175" s="161"/>
      <c r="H175" s="161"/>
      <c r="I175" s="161"/>
      <c r="J175" s="53"/>
      <c r="K175" s="54"/>
    </row>
    <row r="176" spans="1:11" x14ac:dyDescent="0.45">
      <c r="A176" s="77"/>
      <c r="B176" s="77"/>
      <c r="C176" s="77"/>
      <c r="D176" s="77"/>
      <c r="E176" s="77"/>
      <c r="F176" s="77"/>
      <c r="G176" s="77"/>
      <c r="H176" s="77"/>
      <c r="I176" s="77"/>
    </row>
    <row r="177" spans="1:9" x14ac:dyDescent="0.45">
      <c r="A177" s="77"/>
      <c r="B177" s="77"/>
      <c r="C177" s="77"/>
      <c r="D177" s="77"/>
      <c r="E177" s="77"/>
      <c r="F177" s="77"/>
      <c r="G177" s="77"/>
      <c r="H177" s="77"/>
      <c r="I177" s="77"/>
    </row>
    <row r="178" spans="1:9" x14ac:dyDescent="0.45">
      <c r="A178" s="77"/>
      <c r="B178" s="77"/>
      <c r="C178" s="77"/>
      <c r="D178" s="77"/>
      <c r="E178" s="77"/>
      <c r="F178" s="77"/>
      <c r="G178" s="77"/>
      <c r="H178" s="77"/>
      <c r="I178" s="77"/>
    </row>
    <row r="179" spans="1:9" x14ac:dyDescent="0.45">
      <c r="A179" s="77"/>
      <c r="B179" s="77"/>
      <c r="C179" s="77"/>
      <c r="D179" s="77"/>
      <c r="E179" s="77"/>
      <c r="F179" s="77"/>
      <c r="G179" s="77"/>
      <c r="H179" s="77"/>
      <c r="I179" s="77"/>
    </row>
    <row r="180" spans="1:9" x14ac:dyDescent="0.45">
      <c r="A180" s="77"/>
      <c r="B180" s="77"/>
      <c r="C180" s="77"/>
      <c r="D180" s="77"/>
      <c r="E180" s="77"/>
      <c r="F180" s="77"/>
      <c r="G180" s="77"/>
      <c r="H180" s="77"/>
      <c r="I180" s="77"/>
    </row>
    <row r="181" spans="1:9" x14ac:dyDescent="0.45">
      <c r="A181" s="77"/>
      <c r="B181" s="77"/>
      <c r="C181" s="77"/>
      <c r="D181" s="77"/>
      <c r="E181" s="77"/>
      <c r="F181" s="77"/>
      <c r="G181" s="77"/>
      <c r="H181" s="77"/>
      <c r="I181" s="77"/>
    </row>
    <row r="182" spans="1:9" x14ac:dyDescent="0.45">
      <c r="A182" s="77"/>
      <c r="B182" s="77"/>
      <c r="C182" s="77"/>
      <c r="D182" s="77"/>
      <c r="E182" s="77"/>
      <c r="F182" s="77"/>
      <c r="G182" s="77"/>
      <c r="H182" s="77"/>
      <c r="I182" s="77"/>
    </row>
    <row r="183" spans="1:9" ht="18" x14ac:dyDescent="0.45">
      <c r="A183" s="77"/>
      <c r="B183" s="77"/>
      <c r="C183" s="77"/>
      <c r="D183" s="42"/>
      <c r="E183" s="77"/>
      <c r="F183" s="77"/>
      <c r="G183" s="77"/>
      <c r="H183" s="77"/>
      <c r="I183" s="77"/>
    </row>
    <row r="184" spans="1:9" x14ac:dyDescent="0.45">
      <c r="A184" s="77"/>
      <c r="B184" s="77"/>
      <c r="C184" s="77"/>
      <c r="D184" s="77"/>
      <c r="E184" s="77"/>
      <c r="F184" s="77"/>
      <c r="G184" s="77"/>
      <c r="H184" s="77"/>
      <c r="I184" s="77"/>
    </row>
    <row r="185" spans="1:9" x14ac:dyDescent="0.45">
      <c r="A185" s="77"/>
      <c r="B185" s="77"/>
      <c r="C185" s="77"/>
      <c r="D185" s="77"/>
      <c r="E185" s="77"/>
      <c r="F185" s="77"/>
      <c r="G185" s="77"/>
      <c r="H185" s="77"/>
      <c r="I185" s="77"/>
    </row>
    <row r="186" spans="1:9" x14ac:dyDescent="0.45">
      <c r="A186" s="77"/>
      <c r="B186" s="77"/>
      <c r="C186" s="77"/>
      <c r="D186" s="77"/>
      <c r="E186" s="77"/>
      <c r="F186" s="77"/>
      <c r="G186" s="77"/>
      <c r="H186" s="77"/>
      <c r="I186" s="77"/>
    </row>
    <row r="187" spans="1:9" x14ac:dyDescent="0.45">
      <c r="A187" s="77"/>
      <c r="B187" s="77"/>
      <c r="C187" s="77"/>
      <c r="D187" s="77"/>
      <c r="E187" s="77"/>
      <c r="F187" s="77"/>
      <c r="G187" s="77"/>
      <c r="H187" s="77"/>
      <c r="I187" s="77"/>
    </row>
    <row r="188" spans="1:9" x14ac:dyDescent="0.45">
      <c r="A188" s="77"/>
      <c r="B188" s="77"/>
      <c r="C188" s="77"/>
      <c r="D188" s="77"/>
      <c r="E188" s="77"/>
      <c r="F188" s="77"/>
      <c r="G188" s="77"/>
      <c r="H188" s="77"/>
      <c r="I188" s="77"/>
    </row>
    <row r="189" spans="1:9" x14ac:dyDescent="0.45">
      <c r="A189" s="77"/>
      <c r="B189" s="77"/>
      <c r="C189" s="77"/>
      <c r="D189" s="77"/>
      <c r="E189" s="77"/>
      <c r="F189" s="77"/>
      <c r="G189" s="77"/>
      <c r="H189" s="77"/>
      <c r="I189" s="77"/>
    </row>
    <row r="190" spans="1:9" x14ac:dyDescent="0.45">
      <c r="A190" s="77"/>
      <c r="B190" s="77"/>
      <c r="C190" s="77"/>
      <c r="D190" s="77"/>
      <c r="E190" s="77"/>
      <c r="F190" s="77"/>
      <c r="G190" s="77"/>
      <c r="H190" s="77"/>
      <c r="I190" s="77"/>
    </row>
    <row r="191" spans="1:9" x14ac:dyDescent="0.45">
      <c r="A191" s="77"/>
      <c r="B191" s="77"/>
      <c r="C191" s="77"/>
      <c r="D191" s="77"/>
      <c r="E191" s="77"/>
      <c r="F191" s="77"/>
      <c r="G191" s="77"/>
      <c r="H191" s="77"/>
      <c r="I191" s="77"/>
    </row>
    <row r="192" spans="1:9" x14ac:dyDescent="0.45">
      <c r="A192" s="77"/>
      <c r="B192" s="77"/>
      <c r="C192" s="77"/>
      <c r="D192" s="77"/>
      <c r="E192" s="77"/>
      <c r="F192" s="77"/>
      <c r="G192" s="77"/>
      <c r="H192" s="77"/>
      <c r="I192" s="77"/>
    </row>
    <row r="193" spans="1:9" x14ac:dyDescent="0.45">
      <c r="A193" s="77"/>
      <c r="B193" s="77"/>
      <c r="C193" s="77"/>
      <c r="D193" s="77"/>
      <c r="E193" s="77"/>
      <c r="F193" s="77"/>
      <c r="G193" s="77"/>
      <c r="H193" s="77"/>
      <c r="I193" s="77"/>
    </row>
    <row r="194" spans="1:9" x14ac:dyDescent="0.45">
      <c r="A194" s="77"/>
      <c r="B194" s="77"/>
      <c r="C194" s="77"/>
      <c r="D194" s="77"/>
      <c r="E194" s="77"/>
      <c r="F194" s="77"/>
      <c r="G194" s="77"/>
      <c r="H194" s="77"/>
      <c r="I194" s="77"/>
    </row>
    <row r="195" spans="1:9" x14ac:dyDescent="0.45">
      <c r="A195" s="77"/>
      <c r="B195" s="77"/>
      <c r="C195" s="77"/>
      <c r="D195" s="77"/>
      <c r="E195" s="77"/>
      <c r="F195" s="77"/>
      <c r="G195" s="77"/>
      <c r="H195" s="77"/>
      <c r="I195" s="77"/>
    </row>
    <row r="196" spans="1:9" x14ac:dyDescent="0.45">
      <c r="A196" s="77"/>
      <c r="B196" s="77"/>
      <c r="C196" s="77"/>
      <c r="D196" s="77"/>
      <c r="E196" s="77"/>
      <c r="F196" s="77"/>
      <c r="G196" s="77"/>
      <c r="H196" s="77"/>
      <c r="I196" s="77"/>
    </row>
    <row r="197" spans="1:9" x14ac:dyDescent="0.45">
      <c r="A197" s="77"/>
      <c r="B197" s="77"/>
      <c r="C197" s="77"/>
      <c r="D197" s="77"/>
      <c r="E197" s="77"/>
      <c r="F197" s="77"/>
      <c r="G197" s="77"/>
      <c r="H197" s="77"/>
      <c r="I197" s="77"/>
    </row>
    <row r="198" spans="1:9" x14ac:dyDescent="0.45">
      <c r="A198" s="77"/>
      <c r="B198" s="77"/>
      <c r="C198" s="77"/>
      <c r="D198" s="77"/>
      <c r="E198" s="77"/>
      <c r="F198" s="77"/>
      <c r="G198" s="77"/>
      <c r="H198" s="77"/>
      <c r="I198" s="77"/>
    </row>
    <row r="199" spans="1:9" x14ac:dyDescent="0.45">
      <c r="A199" s="77"/>
      <c r="B199" s="77"/>
      <c r="C199" s="77"/>
      <c r="D199" s="77"/>
      <c r="E199" s="77"/>
      <c r="F199" s="77"/>
      <c r="G199" s="77"/>
      <c r="H199" s="77"/>
      <c r="I199" s="77"/>
    </row>
    <row r="200" spans="1:9" x14ac:dyDescent="0.45">
      <c r="A200" s="77"/>
      <c r="B200" s="77"/>
      <c r="C200" s="77"/>
      <c r="D200" s="77"/>
      <c r="E200" s="77"/>
      <c r="F200" s="77"/>
      <c r="G200" s="77"/>
      <c r="H200" s="77"/>
      <c r="I200" s="77"/>
    </row>
    <row r="201" spans="1:9" x14ac:dyDescent="0.45">
      <c r="A201" s="77"/>
      <c r="B201" s="77"/>
      <c r="C201" s="77"/>
      <c r="D201" s="77"/>
      <c r="E201" s="77"/>
      <c r="F201" s="77"/>
      <c r="G201" s="77"/>
      <c r="H201" s="77"/>
      <c r="I201" s="77"/>
    </row>
    <row r="202" spans="1:9" x14ac:dyDescent="0.45">
      <c r="A202" s="77"/>
      <c r="B202" s="77"/>
      <c r="C202" s="77"/>
      <c r="D202" s="77"/>
      <c r="E202" s="77"/>
      <c r="F202" s="77"/>
      <c r="G202" s="77"/>
      <c r="H202" s="77"/>
      <c r="I202" s="77"/>
    </row>
    <row r="203" spans="1:9" x14ac:dyDescent="0.45">
      <c r="A203" s="77"/>
      <c r="B203" s="77"/>
      <c r="C203" s="77"/>
      <c r="D203" s="77"/>
      <c r="E203" s="77"/>
      <c r="F203" s="77"/>
      <c r="G203" s="77"/>
      <c r="H203" s="77"/>
      <c r="I203" s="77"/>
    </row>
    <row r="204" spans="1:9" x14ac:dyDescent="0.45">
      <c r="A204" s="77"/>
      <c r="B204" s="77"/>
      <c r="C204" s="77"/>
      <c r="D204" s="77"/>
      <c r="E204" s="77"/>
      <c r="F204" s="77"/>
      <c r="G204" s="77"/>
      <c r="H204" s="77"/>
      <c r="I204" s="77"/>
    </row>
    <row r="205" spans="1:9" x14ac:dyDescent="0.45">
      <c r="A205" s="77"/>
      <c r="B205" s="77"/>
      <c r="C205" s="77"/>
      <c r="D205" s="77"/>
      <c r="E205" s="77"/>
      <c r="F205" s="77"/>
      <c r="G205" s="77"/>
      <c r="H205" s="77"/>
      <c r="I205" s="77"/>
    </row>
    <row r="206" spans="1:9" x14ac:dyDescent="0.45">
      <c r="A206" s="77"/>
      <c r="B206" s="77"/>
      <c r="C206" s="77"/>
      <c r="D206" s="77"/>
      <c r="E206" s="77"/>
      <c r="F206" s="77"/>
      <c r="G206" s="77"/>
      <c r="H206" s="77"/>
      <c r="I206" s="77"/>
    </row>
    <row r="207" spans="1:9" x14ac:dyDescent="0.45">
      <c r="A207" s="77"/>
      <c r="B207" s="77"/>
      <c r="C207" s="77"/>
      <c r="D207" s="77"/>
      <c r="E207" s="77"/>
      <c r="F207" s="77"/>
      <c r="G207" s="77"/>
      <c r="H207" s="77"/>
      <c r="I207" s="77"/>
    </row>
    <row r="208" spans="1:9" x14ac:dyDescent="0.45">
      <c r="A208" s="77"/>
      <c r="B208" s="77"/>
      <c r="C208" s="77"/>
      <c r="D208" s="77"/>
      <c r="E208" s="77"/>
      <c r="F208" s="77"/>
      <c r="G208" s="77"/>
      <c r="H208" s="77"/>
      <c r="I208" s="77"/>
    </row>
    <row r="209" spans="1:9" x14ac:dyDescent="0.45">
      <c r="A209" s="77"/>
      <c r="B209" s="77"/>
      <c r="C209" s="77"/>
      <c r="D209" s="77"/>
      <c r="E209" s="77"/>
      <c r="F209" s="77"/>
      <c r="G209" s="77"/>
      <c r="H209" s="77"/>
      <c r="I209" s="77"/>
    </row>
    <row r="210" spans="1:9" x14ac:dyDescent="0.45">
      <c r="A210" s="77"/>
      <c r="B210" s="77"/>
      <c r="C210" s="77"/>
      <c r="D210" s="77"/>
      <c r="E210" s="77"/>
      <c r="F210" s="77"/>
      <c r="G210" s="77"/>
      <c r="H210" s="77"/>
      <c r="I210" s="77"/>
    </row>
    <row r="211" spans="1:9" x14ac:dyDescent="0.45">
      <c r="A211" s="77"/>
      <c r="B211" s="77"/>
      <c r="C211" s="77"/>
      <c r="D211" s="77"/>
      <c r="E211" s="77"/>
      <c r="F211" s="77"/>
      <c r="G211" s="77"/>
      <c r="H211" s="77"/>
      <c r="I211" s="77"/>
    </row>
    <row r="212" spans="1:9" x14ac:dyDescent="0.45">
      <c r="A212" s="77"/>
      <c r="B212" s="77"/>
      <c r="C212" s="77"/>
      <c r="D212" s="77"/>
      <c r="E212" s="77"/>
      <c r="F212" s="77"/>
      <c r="G212" s="77"/>
      <c r="H212" s="77"/>
      <c r="I212" s="77"/>
    </row>
    <row r="213" spans="1:9" x14ac:dyDescent="0.45">
      <c r="A213" s="77"/>
      <c r="B213" s="77"/>
      <c r="C213" s="77"/>
      <c r="D213" s="77"/>
      <c r="E213" s="77"/>
      <c r="F213" s="77"/>
      <c r="G213" s="77"/>
      <c r="H213" s="77"/>
      <c r="I213" s="77"/>
    </row>
    <row r="214" spans="1:9" x14ac:dyDescent="0.45">
      <c r="A214" s="77"/>
      <c r="B214" s="77"/>
      <c r="C214" s="77"/>
      <c r="D214" s="77"/>
      <c r="E214" s="77"/>
      <c r="F214" s="77"/>
      <c r="G214" s="77"/>
      <c r="H214" s="77"/>
      <c r="I214" s="77"/>
    </row>
    <row r="215" spans="1:9" x14ac:dyDescent="0.45">
      <c r="A215" s="77"/>
      <c r="B215" s="77"/>
      <c r="C215" s="77"/>
      <c r="D215" s="77"/>
      <c r="E215" s="77"/>
      <c r="F215" s="77"/>
      <c r="G215" s="77"/>
      <c r="H215" s="77"/>
      <c r="I215" s="77"/>
    </row>
    <row r="216" spans="1:9" x14ac:dyDescent="0.45">
      <c r="A216" s="77"/>
      <c r="B216" s="77"/>
      <c r="C216" s="77"/>
      <c r="D216" s="77"/>
      <c r="E216" s="77"/>
      <c r="F216" s="77"/>
      <c r="G216" s="77"/>
      <c r="H216" s="77"/>
      <c r="I216" s="77"/>
    </row>
    <row r="217" spans="1:9" x14ac:dyDescent="0.45">
      <c r="A217" s="77"/>
      <c r="B217" s="77"/>
      <c r="C217" s="77"/>
      <c r="D217" s="77"/>
      <c r="E217" s="77"/>
      <c r="F217" s="77"/>
      <c r="G217" s="77"/>
      <c r="H217" s="77"/>
      <c r="I217" s="77"/>
    </row>
    <row r="218" spans="1:9" x14ac:dyDescent="0.45">
      <c r="A218" s="77"/>
      <c r="B218" s="77"/>
      <c r="C218" s="77"/>
      <c r="D218" s="77"/>
      <c r="E218" s="77"/>
      <c r="F218" s="77"/>
      <c r="G218" s="77"/>
      <c r="H218" s="77"/>
      <c r="I218" s="77"/>
    </row>
    <row r="219" spans="1:9" x14ac:dyDescent="0.45">
      <c r="A219" s="77"/>
      <c r="B219" s="77"/>
      <c r="C219" s="77"/>
      <c r="D219" s="77"/>
      <c r="E219" s="77"/>
      <c r="F219" s="77"/>
      <c r="G219" s="77"/>
      <c r="H219" s="77"/>
      <c r="I219" s="77"/>
    </row>
    <row r="220" spans="1:9" x14ac:dyDescent="0.45">
      <c r="A220" s="77"/>
      <c r="B220" s="77"/>
      <c r="C220" s="77"/>
      <c r="D220" s="77"/>
      <c r="E220" s="77"/>
      <c r="F220" s="77"/>
      <c r="G220" s="77"/>
      <c r="H220" s="77"/>
      <c r="I220" s="77"/>
    </row>
    <row r="221" spans="1:9" x14ac:dyDescent="0.45">
      <c r="A221" s="77"/>
      <c r="B221" s="77"/>
      <c r="C221" s="77"/>
      <c r="D221" s="77"/>
      <c r="E221" s="77"/>
      <c r="F221" s="77"/>
      <c r="G221" s="77"/>
      <c r="H221" s="77"/>
      <c r="I221" s="77"/>
    </row>
    <row r="222" spans="1:9" x14ac:dyDescent="0.45">
      <c r="A222" s="77"/>
      <c r="B222" s="77"/>
      <c r="C222" s="77"/>
      <c r="D222" s="77"/>
      <c r="E222" s="77"/>
      <c r="F222" s="77"/>
      <c r="G222" s="77"/>
      <c r="H222" s="77"/>
      <c r="I222" s="77"/>
    </row>
    <row r="223" spans="1:9" x14ac:dyDescent="0.45">
      <c r="A223" s="77"/>
      <c r="B223" s="77"/>
      <c r="C223" s="77"/>
      <c r="D223" s="77"/>
      <c r="E223" s="77"/>
      <c r="F223" s="77"/>
      <c r="G223" s="77"/>
      <c r="H223" s="77"/>
      <c r="I223" s="77"/>
    </row>
  </sheetData>
  <mergeCells count="225">
    <mergeCell ref="A146:J146"/>
    <mergeCell ref="A147:J147"/>
    <mergeCell ref="A148:J148"/>
    <mergeCell ref="A149:J149"/>
    <mergeCell ref="A150:C150"/>
    <mergeCell ref="A151:C151"/>
    <mergeCell ref="D150:J150"/>
    <mergeCell ref="D151:J151"/>
    <mergeCell ref="A140:J140"/>
    <mergeCell ref="A141:J141"/>
    <mergeCell ref="A142:J142"/>
    <mergeCell ref="A143:J143"/>
    <mergeCell ref="A144:J144"/>
    <mergeCell ref="A145:J145"/>
    <mergeCell ref="A136:J136"/>
    <mergeCell ref="A137:J137"/>
    <mergeCell ref="A138:C138"/>
    <mergeCell ref="A139:C139"/>
    <mergeCell ref="D138:J138"/>
    <mergeCell ref="D139:J139"/>
    <mergeCell ref="G130:J130"/>
    <mergeCell ref="G131:J131"/>
    <mergeCell ref="A132:J132"/>
    <mergeCell ref="A133:J133"/>
    <mergeCell ref="A134:J134"/>
    <mergeCell ref="A135:J135"/>
    <mergeCell ref="G127:J127"/>
    <mergeCell ref="A127:F127"/>
    <mergeCell ref="A128:F128"/>
    <mergeCell ref="A129:F129"/>
    <mergeCell ref="A130:F130"/>
    <mergeCell ref="A131:F131"/>
    <mergeCell ref="G128:J128"/>
    <mergeCell ref="G129:J129"/>
    <mergeCell ref="A123:C123"/>
    <mergeCell ref="D122:J122"/>
    <mergeCell ref="D123:J123"/>
    <mergeCell ref="A126:J126"/>
    <mergeCell ref="D117:J117"/>
    <mergeCell ref="A118:J118"/>
    <mergeCell ref="A119:J119"/>
    <mergeCell ref="A120:J120"/>
    <mergeCell ref="A121:J121"/>
    <mergeCell ref="A122:C122"/>
    <mergeCell ref="A112:J112"/>
    <mergeCell ref="A113:C113"/>
    <mergeCell ref="A114:C114"/>
    <mergeCell ref="A115:C115"/>
    <mergeCell ref="A116:C116"/>
    <mergeCell ref="A117:C117"/>
    <mergeCell ref="D113:J113"/>
    <mergeCell ref="D114:J114"/>
    <mergeCell ref="D115:J115"/>
    <mergeCell ref="D116:J116"/>
    <mergeCell ref="A106:C106"/>
    <mergeCell ref="A107:C107"/>
    <mergeCell ref="A108:C108"/>
    <mergeCell ref="A109:J109"/>
    <mergeCell ref="A110:J110"/>
    <mergeCell ref="A111:C111"/>
    <mergeCell ref="D111:J111"/>
    <mergeCell ref="D106:J106"/>
    <mergeCell ref="D107:J107"/>
    <mergeCell ref="D108:J108"/>
    <mergeCell ref="B102:J102"/>
    <mergeCell ref="A105:J105"/>
    <mergeCell ref="A61:C61"/>
    <mergeCell ref="D61:J61"/>
    <mergeCell ref="A62:C62"/>
    <mergeCell ref="D62:J62"/>
    <mergeCell ref="A63:J63"/>
    <mergeCell ref="B64:J64"/>
    <mergeCell ref="B73:J73"/>
    <mergeCell ref="B75:J75"/>
    <mergeCell ref="B77:J77"/>
    <mergeCell ref="B79:J79"/>
    <mergeCell ref="B81:J81"/>
    <mergeCell ref="B83:J83"/>
    <mergeCell ref="B85:J85"/>
    <mergeCell ref="B87:J87"/>
    <mergeCell ref="B89:J89"/>
    <mergeCell ref="B91:J91"/>
    <mergeCell ref="B93:J93"/>
    <mergeCell ref="B95:J95"/>
    <mergeCell ref="B66:J66"/>
    <mergeCell ref="A65:A66"/>
    <mergeCell ref="A67:A68"/>
    <mergeCell ref="B68:J68"/>
    <mergeCell ref="A58:C58"/>
    <mergeCell ref="D58:J58"/>
    <mergeCell ref="A59:C59"/>
    <mergeCell ref="D59:J59"/>
    <mergeCell ref="A60:C60"/>
    <mergeCell ref="D60:J60"/>
    <mergeCell ref="A54:J54"/>
    <mergeCell ref="A55:J55"/>
    <mergeCell ref="A56:C56"/>
    <mergeCell ref="D56:J56"/>
    <mergeCell ref="A57:C57"/>
    <mergeCell ref="D57:J57"/>
    <mergeCell ref="C51:F51"/>
    <mergeCell ref="G48:J48"/>
    <mergeCell ref="G49:J49"/>
    <mergeCell ref="G50:J50"/>
    <mergeCell ref="G51:J51"/>
    <mergeCell ref="A44:J44"/>
    <mergeCell ref="A45:J45"/>
    <mergeCell ref="C46:F46"/>
    <mergeCell ref="G46:J46"/>
    <mergeCell ref="A46:B46"/>
    <mergeCell ref="C47:F47"/>
    <mergeCell ref="G47:J47"/>
    <mergeCell ref="A50:B50"/>
    <mergeCell ref="A51:B51"/>
    <mergeCell ref="C50:F50"/>
    <mergeCell ref="A47:B47"/>
    <mergeCell ref="A48:B48"/>
    <mergeCell ref="A49:B49"/>
    <mergeCell ref="C48:F48"/>
    <mergeCell ref="C49:F49"/>
    <mergeCell ref="B39:J39"/>
    <mergeCell ref="B40:J40"/>
    <mergeCell ref="B21:J21"/>
    <mergeCell ref="A23:J23"/>
    <mergeCell ref="A24:J24"/>
    <mergeCell ref="A25:J25"/>
    <mergeCell ref="B26:J26"/>
    <mergeCell ref="B27:J27"/>
    <mergeCell ref="B28:J28"/>
    <mergeCell ref="B22:J22"/>
    <mergeCell ref="B32:J32"/>
    <mergeCell ref="B33:J33"/>
    <mergeCell ref="B34:J34"/>
    <mergeCell ref="B35:J35"/>
    <mergeCell ref="B29:J29"/>
    <mergeCell ref="B30:J30"/>
    <mergeCell ref="B31:J31"/>
    <mergeCell ref="A36:J36"/>
    <mergeCell ref="B37:J37"/>
    <mergeCell ref="B41:J41"/>
    <mergeCell ref="B97:J97"/>
    <mergeCell ref="B99:J99"/>
    <mergeCell ref="B101:J101"/>
    <mergeCell ref="A3:J3"/>
    <mergeCell ref="A1:J1"/>
    <mergeCell ref="B16:J16"/>
    <mergeCell ref="A5:C5"/>
    <mergeCell ref="A6:C6"/>
    <mergeCell ref="A7:C7"/>
    <mergeCell ref="D5:J5"/>
    <mergeCell ref="D6:J6"/>
    <mergeCell ref="D7:J7"/>
    <mergeCell ref="A10:J10"/>
    <mergeCell ref="A11:J11"/>
    <mergeCell ref="A12:J12"/>
    <mergeCell ref="B13:J13"/>
    <mergeCell ref="B14:J14"/>
    <mergeCell ref="B15:J15"/>
    <mergeCell ref="B17:J17"/>
    <mergeCell ref="B18:J18"/>
    <mergeCell ref="B19:J19"/>
    <mergeCell ref="B20:J20"/>
    <mergeCell ref="B38:J38"/>
    <mergeCell ref="A69:A70"/>
    <mergeCell ref="B70:J70"/>
    <mergeCell ref="A71:A72"/>
    <mergeCell ref="A73:A74"/>
    <mergeCell ref="A75:A76"/>
    <mergeCell ref="B65:J65"/>
    <mergeCell ref="B67:J67"/>
    <mergeCell ref="B69:J69"/>
    <mergeCell ref="B71:J71"/>
    <mergeCell ref="A77:A78"/>
    <mergeCell ref="B74:J74"/>
    <mergeCell ref="B72:J72"/>
    <mergeCell ref="B76:J76"/>
    <mergeCell ref="B78:J78"/>
    <mergeCell ref="A79:A80"/>
    <mergeCell ref="B80:J80"/>
    <mergeCell ref="A81:A82"/>
    <mergeCell ref="B82:J82"/>
    <mergeCell ref="A93:A94"/>
    <mergeCell ref="B94:J94"/>
    <mergeCell ref="A95:A96"/>
    <mergeCell ref="B96:J96"/>
    <mergeCell ref="A97:A98"/>
    <mergeCell ref="B98:J98"/>
    <mergeCell ref="A99:A100"/>
    <mergeCell ref="B100:J100"/>
    <mergeCell ref="B84:J84"/>
    <mergeCell ref="A83:A84"/>
    <mergeCell ref="A85:A86"/>
    <mergeCell ref="B86:J86"/>
    <mergeCell ref="A87:A88"/>
    <mergeCell ref="B88:J88"/>
    <mergeCell ref="A89:A90"/>
    <mergeCell ref="B90:J90"/>
    <mergeCell ref="A91:A92"/>
    <mergeCell ref="B92:J92"/>
    <mergeCell ref="B160:J160"/>
    <mergeCell ref="B161:J161"/>
    <mergeCell ref="B162:J162"/>
    <mergeCell ref="B163:J163"/>
    <mergeCell ref="B164:J164"/>
    <mergeCell ref="B165:J165"/>
    <mergeCell ref="B166:J166"/>
    <mergeCell ref="A154:J154"/>
    <mergeCell ref="A155:J155"/>
    <mergeCell ref="A157:J157"/>
    <mergeCell ref="B158:J158"/>
    <mergeCell ref="B159:J159"/>
    <mergeCell ref="A156:J156"/>
    <mergeCell ref="A167:A172"/>
    <mergeCell ref="B173:J173"/>
    <mergeCell ref="I174:J174"/>
    <mergeCell ref="B174:H174"/>
    <mergeCell ref="B169:B170"/>
    <mergeCell ref="B171:B172"/>
    <mergeCell ref="B167:B168"/>
    <mergeCell ref="C167:J167"/>
    <mergeCell ref="C168:J168"/>
    <mergeCell ref="C169:J169"/>
    <mergeCell ref="C170:J170"/>
    <mergeCell ref="C171:J171"/>
    <mergeCell ref="C172:J172"/>
  </mergeCells>
  <conditionalFormatting sqref="K1">
    <cfRule type="containsText" dxfId="15" priority="13" operator="containsText" text="Incomplete">
      <formula>NOT(ISERROR(SEARCH("Incomplete",K1)))</formula>
    </cfRule>
    <cfRule type="containsText" dxfId="14" priority="14" operator="containsText" text="Complete">
      <formula>NOT(ISERROR(SEARCH("Complete",K1)))</formula>
    </cfRule>
  </conditionalFormatting>
  <conditionalFormatting sqref="D113:J117">
    <cfRule type="containsText" dxfId="13" priority="10" operator="containsText" text="Above">
      <formula>NOT(ISERROR(SEARCH("Above",D113)))</formula>
    </cfRule>
    <cfRule type="containsText" dxfId="12" priority="11" operator="containsText" text="Meets">
      <formula>NOT(ISERROR(SEARCH("Meets",D113)))</formula>
    </cfRule>
    <cfRule type="containsText" dxfId="11" priority="12" operator="containsText" text="Below">
      <formula>NOT(ISERROR(SEARCH("Below",D113)))</formula>
    </cfRule>
  </conditionalFormatting>
  <conditionalFormatting sqref="G128:G131">
    <cfRule type="containsText" dxfId="10" priority="5" operator="containsText" text="Excellent">
      <formula>NOT(ISERROR(SEARCH("Excellent",G128)))</formula>
    </cfRule>
    <cfRule type="containsText" dxfId="9" priority="6" operator="containsText" text="Poor">
      <formula>NOT(ISERROR(SEARCH("Poor",G128)))</formula>
    </cfRule>
    <cfRule type="containsText" dxfId="8" priority="7" operator="containsText" text="Good">
      <formula>NOT(ISERROR(SEARCH("Good",G128)))</formula>
    </cfRule>
    <cfRule type="containsText" dxfId="7" priority="8" operator="containsText" text="Below">
      <formula>NOT(ISERROR(SEARCH("Below",G128)))</formula>
    </cfRule>
    <cfRule type="containsText" dxfId="6" priority="9" operator="containsText" text="Average">
      <formula>NOT(ISERROR(SEARCH("Average",G128)))</formula>
    </cfRule>
  </conditionalFormatting>
  <conditionalFormatting sqref="D183">
    <cfRule type="containsText" dxfId="5" priority="3" operator="containsText" text="Incomplete">
      <formula>NOT(ISERROR(SEARCH("Incomplete",D183)))</formula>
    </cfRule>
    <cfRule type="containsText" dxfId="4" priority="4" operator="containsText" text="Complete">
      <formula>NOT(ISERROR(SEARCH("Complete",D183)))</formula>
    </cfRule>
  </conditionalFormatting>
  <conditionalFormatting sqref="I174">
    <cfRule type="containsText" dxfId="3" priority="1" operator="containsText" text="Incomplete">
      <formula>NOT(ISERROR(SEARCH("Incomplete",I174)))</formula>
    </cfRule>
    <cfRule type="containsText" dxfId="2" priority="2" operator="containsText" text="Complete">
      <formula>NOT(ISERROR(SEARCH("Complete",I174)))</formula>
    </cfRule>
  </conditionalFormatting>
  <hyperlinks>
    <hyperlink ref="A11:J11" r:id="rId1" display="Click here for guidance on GP" xr:uid="{00000000-0004-0000-1800-000000000000}"/>
    <hyperlink ref="B166:J166" r:id="rId2" display="8. Transcribe the audit data into the online form – please do this at one sitting. The form is here: MS Forms IDD Audit Link" xr:uid="{00000000-0004-0000-1800-000001000000}"/>
    <hyperlink ref="A45:J45" r:id="rId3" display="Click here for more information" xr:uid="{00000000-0004-0000-1800-000002000000}"/>
    <hyperlink ref="A156:J156" r:id="rId4" display="Click here for IDD Guidelines for Discharge Summaries" xr:uid="{00000000-0004-0000-1800-000003000000}"/>
    <hyperlink ref="B165:J165" r:id="rId5" display="Print off the Audit Proforma {PORTAL LINK to GP Assistantship IDD Audit 2021 - Audit Proforma] and collate the data for the 5 discharges" xr:uid="{10C26441-4073-47B8-8AB7-E7E810169CAA}"/>
    <hyperlink ref="B160:J160" r:id="rId6" display="Read the IDD Audit Flowchart: [PORTAL LINK to GP Assistantship IDD Audit 2021 - Audit FlowChart]" xr:uid="{63E1D40F-E746-4878-BFEC-728F708AE664}"/>
    <hyperlink ref="B159:J159" r:id="rId7" display="Read the PDF documents on the portal [PORTAL LINK]" xr:uid="{0B72B2BB-BD3C-48A4-8A45-54B726D97DC4}"/>
  </hyperlinks>
  <pageMargins left="0.7" right="0.7" top="0.75" bottom="0.75" header="0.3" footer="0.3"/>
  <pageSetup paperSize="9" orientation="portrait" r:id="rId8"/>
  <drawing r:id="rId9"/>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800-000000000000}">
          <x14:formula1>
            <xm:f>Coding!$A$2:$A$3</xm:f>
          </x14:formula1>
          <xm:sqref>K1 D183 I174</xm:sqref>
        </x14:dataValidation>
        <x14:dataValidation type="list" allowBlank="1" showInputMessage="1" showErrorMessage="1" xr:uid="{00000000-0002-0000-1800-000001000000}">
          <x14:formula1>
            <xm:f>Coding!$AK$2:$AK$4</xm:f>
          </x14:formula1>
          <xm:sqref>D108:J108</xm:sqref>
        </x14:dataValidation>
        <x14:dataValidation type="list" allowBlank="1" showInputMessage="1" showErrorMessage="1" xr:uid="{00000000-0002-0000-1800-000002000000}">
          <x14:formula1>
            <xm:f>Coding!$AM$2:$AM$4</xm:f>
          </x14:formula1>
          <xm:sqref>D111:J111</xm:sqref>
        </x14:dataValidation>
        <x14:dataValidation type="list" allowBlank="1" showInputMessage="1" showErrorMessage="1" xr:uid="{00000000-0002-0000-1800-000003000000}">
          <x14:formula1>
            <xm:f>Coding!$AO$2:$AO$4</xm:f>
          </x14:formula1>
          <xm:sqref>D113:J117</xm:sqref>
        </x14:dataValidation>
        <x14:dataValidation type="list" allowBlank="1" showInputMessage="1" showErrorMessage="1" xr:uid="{00000000-0002-0000-1800-000004000000}">
          <x14:formula1>
            <xm:f>Coding!$AQ$2:$AQ$6</xm:f>
          </x14:formula1>
          <xm:sqref>G128:G131</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A1:J18"/>
  <sheetViews>
    <sheetView showGridLines="0" workbookViewId="0">
      <selection activeCell="A10" sqref="A10:I10"/>
    </sheetView>
  </sheetViews>
  <sheetFormatPr defaultColWidth="8.86328125" defaultRowHeight="14.25" x14ac:dyDescent="0.45"/>
  <cols>
    <col min="1" max="9" width="8.86328125" style="26"/>
    <col min="10" max="10" width="14.6640625" style="26" customWidth="1"/>
    <col min="11" max="16384" width="8.86328125" style="26"/>
  </cols>
  <sheetData>
    <row r="1" spans="1:10" ht="25.5" x14ac:dyDescent="0.45">
      <c r="A1" s="367" t="s">
        <v>181</v>
      </c>
      <c r="B1" s="368"/>
      <c r="C1" s="368"/>
      <c r="D1" s="368"/>
      <c r="E1" s="368"/>
      <c r="F1" s="368"/>
      <c r="G1" s="368"/>
      <c r="H1" s="368"/>
      <c r="I1" s="368"/>
      <c r="J1" s="42" t="s">
        <v>14</v>
      </c>
    </row>
    <row r="2" spans="1:10" x14ac:dyDescent="0.45">
      <c r="A2" s="67"/>
      <c r="B2" s="68"/>
      <c r="C2" s="68"/>
      <c r="D2" s="68"/>
      <c r="E2" s="68"/>
      <c r="F2" s="68"/>
      <c r="G2" s="68"/>
      <c r="H2" s="68"/>
      <c r="I2" s="68"/>
      <c r="J2" s="60"/>
    </row>
    <row r="3" spans="1:10" x14ac:dyDescent="0.45">
      <c r="A3" s="268" t="s">
        <v>205</v>
      </c>
      <c r="B3" s="269"/>
      <c r="C3" s="269"/>
      <c r="D3" s="270"/>
      <c r="E3" s="331"/>
      <c r="F3" s="377"/>
      <c r="G3" s="377"/>
      <c r="H3" s="377"/>
      <c r="I3" s="332"/>
      <c r="J3" s="60"/>
    </row>
    <row r="4" spans="1:10" x14ac:dyDescent="0.45">
      <c r="A4" s="268" t="s">
        <v>163</v>
      </c>
      <c r="B4" s="269"/>
      <c r="C4" s="269"/>
      <c r="D4" s="270"/>
      <c r="E4" s="331"/>
      <c r="F4" s="377"/>
      <c r="G4" s="377"/>
      <c r="H4" s="377"/>
      <c r="I4" s="332"/>
      <c r="J4" s="60"/>
    </row>
    <row r="5" spans="1:10" x14ac:dyDescent="0.45">
      <c r="A5" s="268" t="s">
        <v>206</v>
      </c>
      <c r="B5" s="269"/>
      <c r="C5" s="269"/>
      <c r="D5" s="270"/>
      <c r="E5" s="331"/>
      <c r="F5" s="377"/>
      <c r="G5" s="377"/>
      <c r="H5" s="377"/>
      <c r="I5" s="332"/>
      <c r="J5" s="60"/>
    </row>
    <row r="6" spans="1:10" x14ac:dyDescent="0.45">
      <c r="A6" s="67"/>
      <c r="B6" s="68"/>
      <c r="C6" s="68"/>
      <c r="D6" s="68"/>
      <c r="E6" s="68"/>
      <c r="F6" s="68"/>
      <c r="G6" s="68"/>
      <c r="H6" s="68"/>
      <c r="I6" s="68"/>
      <c r="J6" s="60"/>
    </row>
    <row r="7" spans="1:10" ht="29.45" customHeight="1" x14ac:dyDescent="0.45">
      <c r="A7" s="268" t="s">
        <v>383</v>
      </c>
      <c r="B7" s="269"/>
      <c r="C7" s="269"/>
      <c r="D7" s="270"/>
      <c r="E7" s="331"/>
      <c r="F7" s="377"/>
      <c r="G7" s="377"/>
      <c r="H7" s="377"/>
      <c r="I7" s="332"/>
      <c r="J7" s="60"/>
    </row>
    <row r="8" spans="1:10" x14ac:dyDescent="0.45">
      <c r="A8" s="67"/>
      <c r="B8" s="68"/>
      <c r="C8" s="68"/>
      <c r="D8" s="68"/>
      <c r="E8" s="68"/>
      <c r="F8" s="68"/>
      <c r="G8" s="68"/>
      <c r="H8" s="68"/>
      <c r="I8" s="68"/>
      <c r="J8" s="60"/>
    </row>
    <row r="9" spans="1:10" x14ac:dyDescent="0.45">
      <c r="A9" s="202" t="s">
        <v>209</v>
      </c>
      <c r="B9" s="202"/>
      <c r="C9" s="202"/>
      <c r="D9" s="202"/>
      <c r="E9" s="202"/>
      <c r="F9" s="202"/>
      <c r="G9" s="202"/>
      <c r="H9" s="202"/>
      <c r="I9" s="202"/>
      <c r="J9" s="60"/>
    </row>
    <row r="10" spans="1:10" ht="60" customHeight="1" x14ac:dyDescent="0.45">
      <c r="A10" s="243"/>
      <c r="B10" s="243"/>
      <c r="C10" s="243"/>
      <c r="D10" s="243"/>
      <c r="E10" s="243"/>
      <c r="F10" s="243"/>
      <c r="G10" s="243"/>
      <c r="H10" s="243"/>
      <c r="I10" s="243"/>
      <c r="J10" s="60"/>
    </row>
    <row r="11" spans="1:10" x14ac:dyDescent="0.45">
      <c r="A11" s="67"/>
      <c r="B11" s="68"/>
      <c r="C11" s="68"/>
      <c r="D11" s="68"/>
      <c r="E11" s="68"/>
      <c r="F11" s="68"/>
      <c r="G11" s="68"/>
      <c r="H11" s="68"/>
      <c r="I11" s="68"/>
      <c r="J11" s="60"/>
    </row>
    <row r="12" spans="1:10" x14ac:dyDescent="0.45">
      <c r="A12" s="268" t="s">
        <v>381</v>
      </c>
      <c r="B12" s="269"/>
      <c r="C12" s="269"/>
      <c r="D12" s="270"/>
      <c r="E12" s="331"/>
      <c r="F12" s="377"/>
      <c r="G12" s="377"/>
      <c r="H12" s="377"/>
      <c r="I12" s="332"/>
      <c r="J12" s="60"/>
    </row>
    <row r="13" spans="1:10" x14ac:dyDescent="0.45">
      <c r="A13" s="268" t="s">
        <v>184</v>
      </c>
      <c r="B13" s="269"/>
      <c r="C13" s="269"/>
      <c r="D13" s="270"/>
      <c r="E13" s="331"/>
      <c r="F13" s="377"/>
      <c r="G13" s="377"/>
      <c r="H13" s="377"/>
      <c r="I13" s="332"/>
      <c r="J13" s="60"/>
    </row>
    <row r="14" spans="1:10" x14ac:dyDescent="0.45">
      <c r="A14" s="268" t="s">
        <v>16</v>
      </c>
      <c r="B14" s="269"/>
      <c r="C14" s="269"/>
      <c r="D14" s="270"/>
      <c r="E14" s="331"/>
      <c r="F14" s="377"/>
      <c r="G14" s="377"/>
      <c r="H14" s="377"/>
      <c r="I14" s="332"/>
      <c r="J14" s="60"/>
    </row>
    <row r="15" spans="1:10" x14ac:dyDescent="0.45">
      <c r="A15" s="67"/>
      <c r="B15" s="68"/>
      <c r="C15" s="68"/>
      <c r="D15" s="68"/>
      <c r="E15" s="68"/>
      <c r="F15" s="68"/>
      <c r="G15" s="68"/>
      <c r="H15" s="68"/>
      <c r="I15" s="68"/>
      <c r="J15" s="60"/>
    </row>
    <row r="16" spans="1:10" x14ac:dyDescent="0.45">
      <c r="A16" s="202" t="s">
        <v>382</v>
      </c>
      <c r="B16" s="202"/>
      <c r="C16" s="202"/>
      <c r="D16" s="202"/>
      <c r="E16" s="202"/>
      <c r="F16" s="202"/>
      <c r="G16" s="202"/>
      <c r="H16" s="202"/>
      <c r="I16" s="202"/>
      <c r="J16" s="60"/>
    </row>
    <row r="17" spans="1:10" ht="60" customHeight="1" x14ac:dyDescent="0.45">
      <c r="A17" s="243"/>
      <c r="B17" s="243"/>
      <c r="C17" s="243"/>
      <c r="D17" s="243"/>
      <c r="E17" s="243"/>
      <c r="F17" s="243"/>
      <c r="G17" s="243"/>
      <c r="H17" s="243"/>
      <c r="I17" s="243"/>
      <c r="J17" s="60"/>
    </row>
    <row r="18" spans="1:10" x14ac:dyDescent="0.45">
      <c r="A18" s="51"/>
      <c r="B18" s="44"/>
      <c r="C18" s="44"/>
      <c r="D18" s="44"/>
      <c r="E18" s="44"/>
      <c r="F18" s="44"/>
      <c r="G18" s="44"/>
      <c r="H18" s="44"/>
      <c r="I18" s="44"/>
      <c r="J18" s="69"/>
    </row>
  </sheetData>
  <mergeCells count="19">
    <mergeCell ref="A10:I10"/>
    <mergeCell ref="A16:I16"/>
    <mergeCell ref="A17:I17"/>
    <mergeCell ref="A12:D12"/>
    <mergeCell ref="E12:I12"/>
    <mergeCell ref="A13:D13"/>
    <mergeCell ref="A14:D14"/>
    <mergeCell ref="E13:I13"/>
    <mergeCell ref="E14:I14"/>
    <mergeCell ref="E7:I7"/>
    <mergeCell ref="A5:D5"/>
    <mergeCell ref="A4:D4"/>
    <mergeCell ref="A1:I1"/>
    <mergeCell ref="A9:I9"/>
    <mergeCell ref="A3:D3"/>
    <mergeCell ref="E3:I3"/>
    <mergeCell ref="E4:I4"/>
    <mergeCell ref="E5:I5"/>
    <mergeCell ref="A7:D7"/>
  </mergeCells>
  <conditionalFormatting sqref="J1">
    <cfRule type="containsText" dxfId="1" priority="1" operator="containsText" text="Incomplete">
      <formula>NOT(ISERROR(SEARCH("Incomplete",J1)))</formula>
    </cfRule>
    <cfRule type="containsText" dxfId="0" priority="2" operator="containsText" text="Complete">
      <formula>NOT(ISERROR(SEARCH("Complete",J1)))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900-000000000000}">
          <x14:formula1>
            <xm:f>Coding!$AC$2:$AC$3</xm:f>
          </x14:formula1>
          <xm:sqref>E7:I7</xm:sqref>
        </x14:dataValidation>
        <x14:dataValidation type="list" allowBlank="1" showInputMessage="1" showErrorMessage="1" xr:uid="{00000000-0002-0000-1900-000001000000}">
          <x14:formula1>
            <xm:f>Coding!$A$2:$A$3</xm:f>
          </x14:formula1>
          <xm:sqref>J1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4:J21"/>
  <sheetViews>
    <sheetView showGridLines="0" topLeftCell="A18" zoomScaleNormal="100" workbookViewId="0"/>
  </sheetViews>
  <sheetFormatPr defaultRowHeight="14.25" x14ac:dyDescent="0.45"/>
  <cols>
    <col min="10" max="10" width="25" customWidth="1"/>
  </cols>
  <sheetData>
    <row r="14" spans="1:10" ht="30.75" x14ac:dyDescent="0.9">
      <c r="A14" s="189" t="s">
        <v>22</v>
      </c>
      <c r="B14" s="189"/>
      <c r="C14" s="189"/>
      <c r="D14" s="189"/>
      <c r="E14" s="189"/>
      <c r="F14" s="189"/>
      <c r="G14" s="189"/>
      <c r="H14" s="189"/>
      <c r="I14" s="189"/>
      <c r="J14" s="189"/>
    </row>
    <row r="15" spans="1:10" x14ac:dyDescent="0.45">
      <c r="A15" s="1"/>
      <c r="B15" s="1"/>
      <c r="C15" s="1"/>
      <c r="D15" s="1"/>
      <c r="E15" s="1"/>
      <c r="F15" s="1"/>
      <c r="G15" s="1"/>
      <c r="H15" s="1"/>
      <c r="I15" s="1"/>
      <c r="J15" s="1"/>
    </row>
    <row r="16" spans="1:10" ht="30.75" x14ac:dyDescent="0.9">
      <c r="A16" s="190" t="s">
        <v>23</v>
      </c>
      <c r="B16" s="190"/>
      <c r="C16" s="190"/>
      <c r="D16" s="190"/>
      <c r="E16" s="190"/>
      <c r="F16" s="190"/>
      <c r="G16" s="190"/>
      <c r="H16" s="190"/>
      <c r="I16" s="190"/>
      <c r="J16" s="190"/>
    </row>
    <row r="19" spans="4:9" ht="18" x14ac:dyDescent="0.55000000000000004">
      <c r="D19" s="191" t="s">
        <v>421</v>
      </c>
      <c r="E19" s="191"/>
      <c r="F19" s="191"/>
      <c r="G19" s="191"/>
      <c r="H19" s="191"/>
      <c r="I19" s="191"/>
    </row>
    <row r="21" spans="4:9" ht="18" x14ac:dyDescent="0.55000000000000004">
      <c r="D21" s="191" t="s">
        <v>422</v>
      </c>
      <c r="E21" s="191"/>
      <c r="F21" s="191"/>
      <c r="G21" s="191"/>
      <c r="H21" s="191"/>
      <c r="I21" s="191"/>
    </row>
  </sheetData>
  <mergeCells count="4">
    <mergeCell ref="A14:J14"/>
    <mergeCell ref="A16:J16"/>
    <mergeCell ref="D19:I19"/>
    <mergeCell ref="D21:I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1"/>
  <sheetViews>
    <sheetView showGridLines="0" zoomScale="80" zoomScaleNormal="80" workbookViewId="0">
      <selection activeCell="E25" sqref="E25"/>
    </sheetView>
  </sheetViews>
  <sheetFormatPr defaultColWidth="8.86328125" defaultRowHeight="14.25" x14ac:dyDescent="0.45"/>
  <cols>
    <col min="1" max="1" width="8.86328125" style="3"/>
    <col min="2" max="2" width="41.1328125" style="4" customWidth="1"/>
    <col min="3" max="3" width="14.86328125" style="3" customWidth="1"/>
    <col min="4" max="11" width="8.86328125" style="3"/>
    <col min="12" max="12" width="25.1328125" style="3" customWidth="1"/>
    <col min="13" max="16384" width="8.86328125" style="3"/>
  </cols>
  <sheetData>
    <row r="1" spans="1:12" ht="26" customHeight="1" x14ac:dyDescent="0.45">
      <c r="A1" s="188" t="s">
        <v>43</v>
      </c>
      <c r="B1" s="188"/>
      <c r="C1" s="188"/>
      <c r="D1" s="188"/>
      <c r="E1" s="188"/>
      <c r="F1" s="188"/>
      <c r="G1" s="188"/>
      <c r="H1" s="188"/>
      <c r="I1" s="188"/>
      <c r="J1" s="188"/>
      <c r="K1" s="188"/>
      <c r="L1" s="2" t="s">
        <v>0</v>
      </c>
    </row>
    <row r="2" spans="1:12" ht="30" customHeight="1" x14ac:dyDescent="0.45">
      <c r="L2" s="5" t="s">
        <v>1</v>
      </c>
    </row>
    <row r="3" spans="1:12" ht="30" customHeight="1" x14ac:dyDescent="0.45">
      <c r="A3" s="6" t="s">
        <v>2</v>
      </c>
      <c r="B3" s="7" t="s">
        <v>3</v>
      </c>
      <c r="C3" s="6" t="s">
        <v>4</v>
      </c>
      <c r="L3" s="8" t="s">
        <v>42</v>
      </c>
    </row>
    <row r="4" spans="1:12" ht="30" customHeight="1" x14ac:dyDescent="0.45">
      <c r="A4" s="111">
        <v>1</v>
      </c>
      <c r="B4" s="16" t="s">
        <v>5</v>
      </c>
      <c r="C4" s="3" t="str">
        <f>Attendance!F1</f>
        <v>Incomplete</v>
      </c>
      <c r="L4" s="10" t="s">
        <v>6</v>
      </c>
    </row>
    <row r="5" spans="1:12" ht="30" customHeight="1" x14ac:dyDescent="0.45">
      <c r="A5" s="112">
        <v>2</v>
      </c>
      <c r="B5" s="17" t="s">
        <v>24</v>
      </c>
      <c r="C5" s="11" t="str">
        <f>'Acute Care Course'!C1</f>
        <v>Incomplete</v>
      </c>
    </row>
    <row r="6" spans="1:12" ht="30" customHeight="1" x14ac:dyDescent="0.45">
      <c r="A6" s="111">
        <v>3</v>
      </c>
      <c r="B6" s="128" t="s">
        <v>330</v>
      </c>
      <c r="C6" s="3" t="str">
        <f>'Doctor''s Letter'!I1</f>
        <v>Incomplete</v>
      </c>
    </row>
    <row r="7" spans="1:12" ht="30" customHeight="1" x14ac:dyDescent="0.45">
      <c r="A7" s="112">
        <v>4</v>
      </c>
      <c r="B7" s="41" t="s">
        <v>26</v>
      </c>
      <c r="C7" s="11" t="str">
        <f>Prescribing!D1</f>
        <v>Incomplete</v>
      </c>
    </row>
    <row r="8" spans="1:12" ht="30" customHeight="1" x14ac:dyDescent="0.45">
      <c r="A8" s="111">
        <v>5</v>
      </c>
      <c r="B8" s="30" t="s">
        <v>27</v>
      </c>
      <c r="C8" s="3" t="str">
        <f>'Practical Procedures'!F1</f>
        <v>Incomplete</v>
      </c>
    </row>
    <row r="9" spans="1:12" ht="30" customHeight="1" x14ac:dyDescent="0.45">
      <c r="A9" s="112">
        <v>6</v>
      </c>
      <c r="B9" s="41" t="s">
        <v>28</v>
      </c>
      <c r="C9" s="11" t="str">
        <f>'Acute Emergencies'!E1</f>
        <v>Incomplete</v>
      </c>
      <c r="L9" s="22"/>
    </row>
    <row r="10" spans="1:12" ht="30" customHeight="1" x14ac:dyDescent="0.45">
      <c r="A10" s="111">
        <v>7</v>
      </c>
      <c r="B10" s="30" t="s">
        <v>29</v>
      </c>
      <c r="C10" s="3" t="str">
        <f>'Out of Hours'!D1</f>
        <v>Incomplete</v>
      </c>
    </row>
    <row r="11" spans="1:12" ht="30" customHeight="1" x14ac:dyDescent="0.45">
      <c r="A11" s="112">
        <v>8</v>
      </c>
      <c r="B11" s="41" t="s">
        <v>30</v>
      </c>
      <c r="C11" s="11" t="str">
        <f>'Mini CEX'!C1</f>
        <v>Incomplete</v>
      </c>
    </row>
    <row r="12" spans="1:12" ht="30" customHeight="1" x14ac:dyDescent="0.45">
      <c r="A12" s="113">
        <v>9</v>
      </c>
      <c r="B12" s="109" t="s">
        <v>160</v>
      </c>
      <c r="C12" s="11" t="str">
        <f>'Death Cert DOP'!D1</f>
        <v>Incomplete</v>
      </c>
    </row>
    <row r="13" spans="1:12" ht="30" customHeight="1" x14ac:dyDescent="0.45">
      <c r="A13" s="112">
        <v>10</v>
      </c>
      <c r="B13" s="41" t="s">
        <v>31</v>
      </c>
      <c r="C13" s="11" t="str">
        <f>DOP!C1</f>
        <v>Incomplete</v>
      </c>
    </row>
    <row r="14" spans="1:12" ht="30" customHeight="1" x14ac:dyDescent="0.45">
      <c r="A14" s="113">
        <v>11</v>
      </c>
      <c r="B14" s="110" t="s">
        <v>8</v>
      </c>
      <c r="C14" s="11" t="str">
        <f>Cases!C1</f>
        <v>Incomplete</v>
      </c>
    </row>
    <row r="15" spans="1:12" ht="30" customHeight="1" x14ac:dyDescent="0.45">
      <c r="A15" s="112">
        <v>12</v>
      </c>
      <c r="B15" s="114" t="s">
        <v>475</v>
      </c>
      <c r="C15" s="11" t="str">
        <f>'Infection,NEWS2 &amp; Palliative'!J1</f>
        <v>Incomplete</v>
      </c>
    </row>
    <row r="16" spans="1:12" ht="30" customHeight="1" x14ac:dyDescent="0.45">
      <c r="A16" s="113">
        <v>13</v>
      </c>
      <c r="B16" s="110" t="s">
        <v>32</v>
      </c>
      <c r="C16" s="11" t="str">
        <f>Feedback!B1</f>
        <v>Incomplete</v>
      </c>
    </row>
    <row r="17" spans="1:3" ht="30" customHeight="1" x14ac:dyDescent="0.45">
      <c r="A17" s="112">
        <v>14</v>
      </c>
      <c r="B17" s="17" t="s">
        <v>36</v>
      </c>
      <c r="C17" s="11" t="str">
        <f>'Supervisor Reports'!N1</f>
        <v>Incomplete</v>
      </c>
    </row>
    <row r="18" spans="1:3" ht="30" customHeight="1" x14ac:dyDescent="0.45">
      <c r="A18" s="113">
        <v>15</v>
      </c>
      <c r="B18" s="110" t="s">
        <v>33</v>
      </c>
      <c r="C18" s="11" t="str">
        <f>'Sub Dean Sign Off'!L1</f>
        <v>Incomplete</v>
      </c>
    </row>
    <row r="19" spans="1:3" ht="30" customHeight="1" x14ac:dyDescent="0.45">
      <c r="A19" s="112">
        <v>16</v>
      </c>
      <c r="B19" s="17" t="s">
        <v>34</v>
      </c>
      <c r="C19" s="11" t="str">
        <f>'General Practice'!K1</f>
        <v>Incomplete</v>
      </c>
    </row>
    <row r="20" spans="1:3" ht="30" customHeight="1" x14ac:dyDescent="0.45">
      <c r="A20" s="113">
        <v>17</v>
      </c>
      <c r="B20" s="110" t="s">
        <v>35</v>
      </c>
      <c r="C20" s="11" t="str">
        <f>'QUB Sign Off'!J1</f>
        <v>Incomplete</v>
      </c>
    </row>
    <row r="21" spans="1:3" ht="30" customHeight="1" x14ac:dyDescent="0.45">
      <c r="A21" s="9"/>
      <c r="B21" s="18"/>
    </row>
  </sheetData>
  <mergeCells count="1">
    <mergeCell ref="A1:K1"/>
  </mergeCells>
  <conditionalFormatting sqref="C4:C20">
    <cfRule type="containsText" dxfId="147" priority="3" operator="containsText" text="Incomplete">
      <formula>NOT(ISERROR(SEARCH("Incomplete",C4)))</formula>
    </cfRule>
    <cfRule type="containsText" dxfId="146" priority="4" operator="containsText" text="Complete">
      <formula>NOT(ISERROR(SEARCH("Complete",C4)))</formula>
    </cfRule>
  </conditionalFormatting>
  <conditionalFormatting sqref="C4:C16">
    <cfRule type="containsText" dxfId="145" priority="1" operator="containsText" text="Incomplete">
      <formula>NOT(ISERROR(SEARCH("Incomplete",C4)))</formula>
    </cfRule>
    <cfRule type="containsText" dxfId="144" priority="2" operator="containsText" text="Complete">
      <formula>NOT(ISERROR(SEARCH("Complete",C4)))</formula>
    </cfRule>
  </conditionalFormatting>
  <hyperlinks>
    <hyperlink ref="B4" location="Attendance!A1" display="Attendance" xr:uid="{00000000-0004-0000-0300-000000000000}"/>
    <hyperlink ref="L2" location="'How to use this e-logbook'!A1" display="About this E-Logbook" xr:uid="{00000000-0004-0000-0300-000001000000}"/>
    <hyperlink ref="L3" location="'About Assistantship'!A1" display="About Assistantship" xr:uid="{00000000-0004-0000-0300-000002000000}"/>
    <hyperlink ref="L4" location="'Cover Page'!A1" display="Cover Page" xr:uid="{00000000-0004-0000-0300-000003000000}"/>
    <hyperlink ref="B5" location="'Acute Care Course'!A1" display="Acute Care Course" xr:uid="{00000000-0004-0000-0300-000004000000}"/>
    <hyperlink ref="B6" location="'Doctor''s Letter'!A1" display="Doctor's Letter to GP" xr:uid="{00000000-0004-0000-0300-000005000000}"/>
    <hyperlink ref="B7" location="Prescribing!A1" display="Prescribing" xr:uid="{00000000-0004-0000-0300-000006000000}"/>
    <hyperlink ref="B8" location="'Practical Procedures'!A1" display="Practical Procedures" xr:uid="{00000000-0004-0000-0300-000007000000}"/>
    <hyperlink ref="B9" location="'Acute Emergencies'!A1" display="Management of Acute Emergencies" xr:uid="{00000000-0004-0000-0300-000008000000}"/>
    <hyperlink ref="B10" location="'Out of Hours'!A1" display="Out of Hours Duty" xr:uid="{00000000-0004-0000-0300-000009000000}"/>
    <hyperlink ref="B11" location="'Mini CEX'!A1" display="Mini CEX" xr:uid="{00000000-0004-0000-0300-00000A000000}"/>
    <hyperlink ref="B13" location="DOP!A1" display="Direct Observation of Procedure" xr:uid="{00000000-0004-0000-0300-00000B000000}"/>
    <hyperlink ref="B14" location="Cases!A1" display="Cases" xr:uid="{00000000-0004-0000-0300-00000C000000}"/>
    <hyperlink ref="B18" location="'Sub Dean Sign Off'!A1" display="Sub-Dean Sign Off" xr:uid="{00000000-0004-0000-0300-00000D000000}"/>
    <hyperlink ref="B15" location="'Pain Management'!A1" display="Pain Management &amp; Palliative Care" xr:uid="{00000000-0004-0000-0300-00000E000000}"/>
    <hyperlink ref="B16" location="Feedback!A1" display="Feedback" xr:uid="{00000000-0004-0000-0300-00000F000000}"/>
    <hyperlink ref="B19" location="'General Practice'!A1" display="General Practice" xr:uid="{00000000-0004-0000-0300-000010000000}"/>
    <hyperlink ref="B20" location="'QUB Sign Off'!A1" display="QUB Sign Off" xr:uid="{00000000-0004-0000-0300-000011000000}"/>
    <hyperlink ref="B17" location="'Supervisor Reports'!A1" display="Supervisor Reports" xr:uid="{00000000-0004-0000-0300-000012000000}"/>
    <hyperlink ref="B12" location="'Death Cert'!A1" display="Death Certificate" xr:uid="{00000000-0004-0000-0300-000013000000}"/>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99"/>
  <sheetViews>
    <sheetView showGridLines="0" topLeftCell="A31" zoomScale="130" zoomScaleNormal="130" workbookViewId="0">
      <selection sqref="A1:O1"/>
    </sheetView>
  </sheetViews>
  <sheetFormatPr defaultRowHeight="14.25" x14ac:dyDescent="0.45"/>
  <sheetData>
    <row r="1" spans="1:15" ht="25.5" x14ac:dyDescent="0.75">
      <c r="A1" s="192" t="s">
        <v>9</v>
      </c>
      <c r="B1" s="192"/>
      <c r="C1" s="192"/>
      <c r="D1" s="192"/>
      <c r="E1" s="192"/>
      <c r="F1" s="192"/>
      <c r="G1" s="192"/>
      <c r="H1" s="192"/>
      <c r="I1" s="192"/>
      <c r="J1" s="192"/>
      <c r="K1" s="192"/>
      <c r="L1" s="192"/>
      <c r="M1" s="192"/>
      <c r="N1" s="192"/>
      <c r="O1" s="192"/>
    </row>
    <row r="68" spans="1:1" x14ac:dyDescent="0.45">
      <c r="A68" s="12" t="s">
        <v>10</v>
      </c>
    </row>
    <row r="80" spans="1:1" x14ac:dyDescent="0.45">
      <c r="A80" s="12" t="s">
        <v>11</v>
      </c>
    </row>
    <row r="99" spans="1:1" x14ac:dyDescent="0.45">
      <c r="A99" s="12" t="s">
        <v>12</v>
      </c>
    </row>
  </sheetData>
  <mergeCells count="1">
    <mergeCell ref="A1:O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O74"/>
  <sheetViews>
    <sheetView showGridLines="0" topLeftCell="A8" zoomScaleNormal="100" workbookViewId="0">
      <selection activeCell="P20" sqref="P20"/>
    </sheetView>
  </sheetViews>
  <sheetFormatPr defaultRowHeight="14.25" x14ac:dyDescent="0.45"/>
  <cols>
    <col min="1" max="1" width="8.86328125" customWidth="1"/>
  </cols>
  <sheetData>
    <row r="1" spans="1:14" ht="25.5" x14ac:dyDescent="0.75">
      <c r="A1" s="192" t="s">
        <v>37</v>
      </c>
      <c r="B1" s="192"/>
      <c r="C1" s="192"/>
      <c r="D1" s="192"/>
      <c r="E1" s="192"/>
      <c r="F1" s="192"/>
      <c r="G1" s="192"/>
      <c r="H1" s="192"/>
      <c r="I1" s="192"/>
      <c r="J1" s="192"/>
      <c r="K1" s="192"/>
      <c r="L1" s="192"/>
      <c r="M1" s="192"/>
      <c r="N1" s="192"/>
    </row>
    <row r="3" spans="1:14" x14ac:dyDescent="0.45">
      <c r="A3" s="193" t="s">
        <v>519</v>
      </c>
      <c r="B3" s="193"/>
      <c r="C3" s="193"/>
      <c r="D3" s="193"/>
      <c r="E3" s="193"/>
      <c r="F3" s="193"/>
      <c r="G3" s="193"/>
      <c r="H3" s="193"/>
      <c r="I3" s="193"/>
      <c r="J3" s="193"/>
      <c r="K3" s="193"/>
      <c r="L3" s="193"/>
      <c r="M3" s="193"/>
      <c r="N3" s="193"/>
    </row>
    <row r="37" spans="15:15" x14ac:dyDescent="0.45">
      <c r="O37" s="182" t="s">
        <v>525</v>
      </c>
    </row>
    <row r="42" spans="15:15" x14ac:dyDescent="0.45">
      <c r="O42" s="182" t="s">
        <v>526</v>
      </c>
    </row>
    <row r="44" spans="15:15" x14ac:dyDescent="0.45">
      <c r="O44" s="175"/>
    </row>
    <row r="74" spans="1:1" x14ac:dyDescent="0.45">
      <c r="A74" s="12" t="s">
        <v>10</v>
      </c>
    </row>
  </sheetData>
  <mergeCells count="2">
    <mergeCell ref="A3:N3"/>
    <mergeCell ref="A1:N1"/>
  </mergeCells>
  <hyperlinks>
    <hyperlink ref="A3:N3" r:id="rId1" display="Click here to access introduction" xr:uid="{00000000-0004-0000-0500-000000000000}"/>
    <hyperlink ref="O37" r:id="rId2" xr:uid="{00000000-0004-0000-0500-000001000000}"/>
    <hyperlink ref="O42" r:id="rId3" xr:uid="{AFAEB678-F301-4FDF-A715-26CFD13E82F5}"/>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3"/>
  <sheetViews>
    <sheetView workbookViewId="0">
      <selection activeCell="C22" sqref="C22"/>
    </sheetView>
  </sheetViews>
  <sheetFormatPr defaultRowHeight="14.25" x14ac:dyDescent="0.45"/>
  <sheetData>
    <row r="1" spans="1:2" x14ac:dyDescent="0.45">
      <c r="A1" s="19" t="s">
        <v>13</v>
      </c>
    </row>
    <row r="2" spans="1:2" x14ac:dyDescent="0.45">
      <c r="A2" t="s">
        <v>39</v>
      </c>
      <c r="B2">
        <f>COUNTIF(Attendance!C9:C55,"Present")</f>
        <v>0</v>
      </c>
    </row>
    <row r="3" spans="1:2" x14ac:dyDescent="0.45">
      <c r="A3" t="s">
        <v>40</v>
      </c>
      <c r="B3">
        <f>COUNTIF(Attendance!C9:C55,"Absent")</f>
        <v>0</v>
      </c>
    </row>
  </sheetData>
  <sheetProtection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S29"/>
  <sheetViews>
    <sheetView topLeftCell="AD1" workbookViewId="0">
      <selection activeCell="AS21" sqref="AS21"/>
    </sheetView>
  </sheetViews>
  <sheetFormatPr defaultRowHeight="14.25" x14ac:dyDescent="0.45"/>
  <cols>
    <col min="1" max="1" width="10.33203125" bestFit="1" customWidth="1"/>
    <col min="3" max="3" width="10.6640625" bestFit="1" customWidth="1"/>
    <col min="5" max="5" width="23.53125" bestFit="1" customWidth="1"/>
    <col min="9" max="9" width="13.46484375" bestFit="1" customWidth="1"/>
    <col min="11" max="11" width="10.33203125" bestFit="1" customWidth="1"/>
    <col min="13" max="13" width="22.1328125" bestFit="1" customWidth="1"/>
    <col min="15" max="15" width="11.6640625" bestFit="1" customWidth="1"/>
    <col min="17" max="17" width="10.46484375" bestFit="1" customWidth="1"/>
    <col min="19" max="19" width="17.33203125" bestFit="1" customWidth="1"/>
    <col min="21" max="21" width="15.1328125" bestFit="1" customWidth="1"/>
    <col min="23" max="23" width="12.86328125" bestFit="1" customWidth="1"/>
    <col min="25" max="25" width="16.1328125" bestFit="1" customWidth="1"/>
    <col min="27" max="27" width="20.33203125" bestFit="1" customWidth="1"/>
    <col min="29" max="29" width="70" bestFit="1" customWidth="1"/>
    <col min="31" max="31" width="11.6640625" bestFit="1" customWidth="1"/>
    <col min="33" max="33" width="11.6640625" bestFit="1" customWidth="1"/>
    <col min="35" max="35" width="10.33203125" bestFit="1" customWidth="1"/>
    <col min="37" max="37" width="13.33203125" bestFit="1" customWidth="1"/>
    <col min="39" max="39" width="16.19921875" bestFit="1" customWidth="1"/>
    <col min="41" max="41" width="35.33203125" bestFit="1" customWidth="1"/>
  </cols>
  <sheetData>
    <row r="1" spans="1:45" s="19" customFormat="1" x14ac:dyDescent="0.45">
      <c r="A1" s="19" t="s">
        <v>4</v>
      </c>
      <c r="C1" s="19" t="s">
        <v>5</v>
      </c>
      <c r="E1" s="19" t="s">
        <v>45</v>
      </c>
      <c r="G1" s="19" t="s">
        <v>68</v>
      </c>
      <c r="I1" s="19" t="s">
        <v>69</v>
      </c>
      <c r="K1" s="19" t="s">
        <v>26</v>
      </c>
      <c r="M1" s="19" t="s">
        <v>129</v>
      </c>
      <c r="O1" s="19" t="s">
        <v>132</v>
      </c>
      <c r="Q1" s="19" t="s">
        <v>136</v>
      </c>
      <c r="S1" s="19" t="s">
        <v>140</v>
      </c>
      <c r="U1" s="19" t="s">
        <v>160</v>
      </c>
      <c r="W1" s="19" t="s">
        <v>171</v>
      </c>
      <c r="Y1" s="19" t="s">
        <v>199</v>
      </c>
      <c r="AA1" s="19" t="s">
        <v>201</v>
      </c>
      <c r="AC1" s="19" t="s">
        <v>35</v>
      </c>
      <c r="AE1" s="19" t="s">
        <v>212</v>
      </c>
      <c r="AG1" s="19" t="s">
        <v>213</v>
      </c>
      <c r="AI1" s="19" t="s">
        <v>214</v>
      </c>
      <c r="AK1" s="19" t="s">
        <v>129</v>
      </c>
      <c r="AM1" s="19" t="s">
        <v>254</v>
      </c>
      <c r="AO1" s="19" t="s">
        <v>257</v>
      </c>
      <c r="AQ1" s="19" t="s">
        <v>266</v>
      </c>
      <c r="AS1" s="19" t="s">
        <v>494</v>
      </c>
    </row>
    <row r="2" spans="1:45" x14ac:dyDescent="0.45">
      <c r="A2" t="s">
        <v>38</v>
      </c>
      <c r="C2" t="s">
        <v>39</v>
      </c>
      <c r="E2" t="s">
        <v>46</v>
      </c>
      <c r="G2" t="s">
        <v>46</v>
      </c>
      <c r="I2" t="s">
        <v>70</v>
      </c>
      <c r="K2" t="s">
        <v>46</v>
      </c>
      <c r="M2" t="s">
        <v>130</v>
      </c>
      <c r="O2" t="s">
        <v>133</v>
      </c>
      <c r="Q2" t="s">
        <v>137</v>
      </c>
      <c r="S2" t="s">
        <v>141</v>
      </c>
      <c r="U2" t="s">
        <v>46</v>
      </c>
      <c r="W2" t="s">
        <v>172</v>
      </c>
      <c r="Y2" t="s">
        <v>46</v>
      </c>
      <c r="AA2" t="s">
        <v>202</v>
      </c>
      <c r="AC2" t="s">
        <v>207</v>
      </c>
      <c r="AE2" t="s">
        <v>46</v>
      </c>
      <c r="AG2" t="s">
        <v>38</v>
      </c>
      <c r="AI2" t="s">
        <v>38</v>
      </c>
      <c r="AK2" t="s">
        <v>251</v>
      </c>
      <c r="AM2" t="s">
        <v>255</v>
      </c>
      <c r="AO2" t="s">
        <v>258</v>
      </c>
      <c r="AQ2" t="s">
        <v>267</v>
      </c>
      <c r="AS2" t="s">
        <v>46</v>
      </c>
    </row>
    <row r="3" spans="1:45" x14ac:dyDescent="0.45">
      <c r="A3" t="s">
        <v>14</v>
      </c>
      <c r="C3" t="s">
        <v>40</v>
      </c>
      <c r="E3" t="s">
        <v>47</v>
      </c>
      <c r="G3" t="s">
        <v>47</v>
      </c>
      <c r="I3" t="s">
        <v>71</v>
      </c>
      <c r="K3" t="s">
        <v>47</v>
      </c>
      <c r="M3" t="s">
        <v>348</v>
      </c>
      <c r="O3" t="s">
        <v>7</v>
      </c>
      <c r="Q3" t="s">
        <v>138</v>
      </c>
      <c r="S3" t="s">
        <v>142</v>
      </c>
      <c r="U3" t="s">
        <v>47</v>
      </c>
      <c r="W3" t="s">
        <v>173</v>
      </c>
      <c r="Y3" t="s">
        <v>47</v>
      </c>
      <c r="AA3" t="s">
        <v>203</v>
      </c>
      <c r="AC3" t="s">
        <v>208</v>
      </c>
      <c r="AE3" t="s">
        <v>47</v>
      </c>
      <c r="AG3" t="s">
        <v>14</v>
      </c>
      <c r="AI3" t="s">
        <v>14</v>
      </c>
      <c r="AK3" t="s">
        <v>252</v>
      </c>
      <c r="AM3" t="s">
        <v>256</v>
      </c>
      <c r="AO3" t="s">
        <v>259</v>
      </c>
      <c r="AQ3" t="s">
        <v>268</v>
      </c>
      <c r="AS3" t="s">
        <v>47</v>
      </c>
    </row>
    <row r="4" spans="1:45" x14ac:dyDescent="0.45">
      <c r="M4" t="s">
        <v>349</v>
      </c>
      <c r="O4" t="s">
        <v>134</v>
      </c>
      <c r="Q4" t="s">
        <v>139</v>
      </c>
      <c r="S4" t="s">
        <v>351</v>
      </c>
      <c r="Y4" t="s">
        <v>200</v>
      </c>
      <c r="AK4" t="s">
        <v>253</v>
      </c>
      <c r="AM4" t="s">
        <v>131</v>
      </c>
      <c r="AO4" t="s">
        <v>260</v>
      </c>
      <c r="AQ4" t="s">
        <v>269</v>
      </c>
    </row>
    <row r="5" spans="1:45" x14ac:dyDescent="0.45">
      <c r="M5" t="s">
        <v>350</v>
      </c>
      <c r="O5" t="s">
        <v>135</v>
      </c>
      <c r="AQ5" t="s">
        <v>270</v>
      </c>
      <c r="AS5" s="19" t="s">
        <v>495</v>
      </c>
    </row>
    <row r="6" spans="1:45" x14ac:dyDescent="0.45">
      <c r="M6" t="s">
        <v>131</v>
      </c>
      <c r="AQ6" t="s">
        <v>271</v>
      </c>
      <c r="AS6" t="s">
        <v>496</v>
      </c>
    </row>
    <row r="7" spans="1:45" x14ac:dyDescent="0.45">
      <c r="AS7" t="s">
        <v>497</v>
      </c>
    </row>
    <row r="8" spans="1:45" x14ac:dyDescent="0.45">
      <c r="M8" s="19" t="s">
        <v>331</v>
      </c>
      <c r="AS8" t="s">
        <v>498</v>
      </c>
    </row>
    <row r="9" spans="1:45" x14ac:dyDescent="0.45">
      <c r="M9" t="s">
        <v>334</v>
      </c>
      <c r="AS9" t="s">
        <v>131</v>
      </c>
    </row>
    <row r="10" spans="1:45" x14ac:dyDescent="0.45">
      <c r="M10" t="s">
        <v>335</v>
      </c>
    </row>
    <row r="11" spans="1:45" x14ac:dyDescent="0.45">
      <c r="M11" t="s">
        <v>336</v>
      </c>
    </row>
    <row r="12" spans="1:45" x14ac:dyDescent="0.45">
      <c r="M12" t="s">
        <v>337</v>
      </c>
    </row>
    <row r="13" spans="1:45" x14ac:dyDescent="0.45">
      <c r="M13" t="s">
        <v>338</v>
      </c>
    </row>
    <row r="14" spans="1:45" x14ac:dyDescent="0.45">
      <c r="M14" t="s">
        <v>339</v>
      </c>
    </row>
    <row r="15" spans="1:45" x14ac:dyDescent="0.45">
      <c r="M15" t="s">
        <v>131</v>
      </c>
    </row>
    <row r="18" spans="13:13" x14ac:dyDescent="0.45">
      <c r="M18" s="19" t="s">
        <v>342</v>
      </c>
    </row>
    <row r="19" spans="13:13" x14ac:dyDescent="0.45">
      <c r="M19" t="s">
        <v>340</v>
      </c>
    </row>
    <row r="20" spans="13:13" x14ac:dyDescent="0.45">
      <c r="M20" t="s">
        <v>341</v>
      </c>
    </row>
    <row r="23" spans="13:13" x14ac:dyDescent="0.45">
      <c r="M23" s="19" t="s">
        <v>167</v>
      </c>
    </row>
    <row r="24" spans="13:13" x14ac:dyDescent="0.45">
      <c r="M24" t="s">
        <v>71</v>
      </c>
    </row>
    <row r="25" spans="13:13" x14ac:dyDescent="0.45">
      <c r="M25" t="s">
        <v>343</v>
      </c>
    </row>
    <row r="26" spans="13:13" x14ac:dyDescent="0.45">
      <c r="M26" t="s">
        <v>344</v>
      </c>
    </row>
    <row r="27" spans="13:13" x14ac:dyDescent="0.45">
      <c r="M27" t="s">
        <v>345</v>
      </c>
    </row>
    <row r="28" spans="13:13" x14ac:dyDescent="0.45">
      <c r="M28" t="s">
        <v>346</v>
      </c>
    </row>
    <row r="29" spans="13:13" x14ac:dyDescent="0.45">
      <c r="M29" t="s">
        <v>347</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F133"/>
  <sheetViews>
    <sheetView showGridLines="0" topLeftCell="A12" workbookViewId="0">
      <selection activeCell="D12" sqref="D12"/>
    </sheetView>
  </sheetViews>
  <sheetFormatPr defaultColWidth="8.86328125" defaultRowHeight="14.25" x14ac:dyDescent="0.45"/>
  <cols>
    <col min="1" max="1" width="10" style="3" customWidth="1"/>
    <col min="2" max="2" width="21.6640625" style="3" customWidth="1"/>
    <col min="3" max="3" width="14.46484375" style="3" customWidth="1"/>
    <col min="4" max="4" width="34.53125" style="3" customWidth="1"/>
    <col min="5" max="5" width="37.46484375" style="3" customWidth="1"/>
    <col min="6" max="6" width="15.1328125" style="3" customWidth="1"/>
    <col min="7" max="16384" width="8.86328125" style="3"/>
  </cols>
  <sheetData>
    <row r="1" spans="1:6" ht="26" customHeight="1" x14ac:dyDescent="0.45">
      <c r="A1" s="197" t="s">
        <v>13</v>
      </c>
      <c r="B1" s="197"/>
      <c r="C1" s="197"/>
      <c r="D1" s="197"/>
      <c r="E1" s="197"/>
      <c r="F1" s="42" t="s">
        <v>14</v>
      </c>
    </row>
    <row r="2" spans="1:6" x14ac:dyDescent="0.45">
      <c r="A2" s="49"/>
      <c r="B2" s="50"/>
      <c r="C2" s="140"/>
      <c r="D2" s="50"/>
      <c r="E2" s="50"/>
      <c r="F2" s="48"/>
    </row>
    <row r="3" spans="1:6" ht="98.25" customHeight="1" x14ac:dyDescent="0.45">
      <c r="A3" s="194" t="s">
        <v>384</v>
      </c>
      <c r="B3" s="195"/>
      <c r="C3" s="195"/>
      <c r="D3" s="195"/>
      <c r="E3" s="196"/>
      <c r="F3" s="48"/>
    </row>
    <row r="4" spans="1:6" x14ac:dyDescent="0.45">
      <c r="A4" s="49"/>
      <c r="B4" s="50"/>
      <c r="C4" s="140"/>
      <c r="D4" s="50"/>
      <c r="E4" s="50"/>
      <c r="F4" s="48"/>
    </row>
    <row r="5" spans="1:6" ht="225.6" customHeight="1" x14ac:dyDescent="0.45">
      <c r="A5" s="200"/>
      <c r="B5" s="201"/>
      <c r="C5" s="201"/>
      <c r="D5" s="201"/>
      <c r="E5" s="201"/>
      <c r="F5" s="48"/>
    </row>
    <row r="6" spans="1:6" x14ac:dyDescent="0.45">
      <c r="A6" s="49"/>
      <c r="B6" s="50"/>
      <c r="C6" s="140"/>
      <c r="D6" s="50"/>
      <c r="E6" s="50"/>
      <c r="F6" s="48"/>
    </row>
    <row r="7" spans="1:6" x14ac:dyDescent="0.45">
      <c r="A7" s="202" t="s">
        <v>41</v>
      </c>
      <c r="B7" s="202"/>
      <c r="C7" s="202"/>
      <c r="D7" s="202"/>
      <c r="E7" s="202"/>
      <c r="F7" s="48"/>
    </row>
    <row r="8" spans="1:6" ht="30" customHeight="1" x14ac:dyDescent="0.45">
      <c r="A8" s="20" t="s">
        <v>15</v>
      </c>
      <c r="B8" s="82" t="s">
        <v>16</v>
      </c>
      <c r="C8" s="144" t="s">
        <v>5</v>
      </c>
      <c r="D8" s="144" t="s">
        <v>420</v>
      </c>
      <c r="E8" s="144" t="s">
        <v>539</v>
      </c>
      <c r="F8" s="48"/>
    </row>
    <row r="9" spans="1:6" x14ac:dyDescent="0.45">
      <c r="A9" s="199">
        <v>1</v>
      </c>
      <c r="B9" s="83" t="s">
        <v>288</v>
      </c>
      <c r="C9" s="142"/>
      <c r="D9" s="125"/>
      <c r="E9" s="15"/>
      <c r="F9" s="48"/>
    </row>
    <row r="10" spans="1:6" x14ac:dyDescent="0.45">
      <c r="A10" s="199"/>
      <c r="B10" s="83" t="s">
        <v>289</v>
      </c>
      <c r="C10" s="142"/>
      <c r="D10" s="125"/>
      <c r="E10" s="15"/>
      <c r="F10" s="48"/>
    </row>
    <row r="11" spans="1:6" x14ac:dyDescent="0.45">
      <c r="A11" s="199"/>
      <c r="B11" s="83" t="s">
        <v>287</v>
      </c>
      <c r="C11" s="142"/>
      <c r="D11" s="125"/>
      <c r="E11" s="15"/>
      <c r="F11" s="48"/>
    </row>
    <row r="12" spans="1:6" x14ac:dyDescent="0.45">
      <c r="A12" s="199"/>
      <c r="B12" s="83" t="s">
        <v>290</v>
      </c>
      <c r="C12" s="142"/>
      <c r="D12" s="125"/>
      <c r="E12" s="15"/>
      <c r="F12" s="48"/>
    </row>
    <row r="13" spans="1:6" x14ac:dyDescent="0.45">
      <c r="A13" s="199"/>
      <c r="B13" s="83" t="s">
        <v>291</v>
      </c>
      <c r="C13" s="142"/>
      <c r="D13" s="138"/>
      <c r="E13" s="137"/>
      <c r="F13" s="48"/>
    </row>
    <row r="14" spans="1:6" x14ac:dyDescent="0.45">
      <c r="A14" s="199"/>
      <c r="B14" s="136" t="s">
        <v>471</v>
      </c>
      <c r="C14" s="142"/>
      <c r="D14" s="138"/>
      <c r="E14" s="137"/>
      <c r="F14" s="48"/>
    </row>
    <row r="15" spans="1:6" x14ac:dyDescent="0.45">
      <c r="A15" s="199"/>
      <c r="B15" s="136" t="s">
        <v>472</v>
      </c>
      <c r="C15" s="142"/>
      <c r="D15" s="125"/>
      <c r="E15" s="15"/>
      <c r="F15" s="48"/>
    </row>
    <row r="16" spans="1:6" x14ac:dyDescent="0.45">
      <c r="A16" s="198">
        <v>2</v>
      </c>
      <c r="B16" s="84" t="s">
        <v>292</v>
      </c>
      <c r="C16" s="149"/>
      <c r="D16" s="78"/>
      <c r="E16" s="78"/>
      <c r="F16" s="48"/>
    </row>
    <row r="17" spans="1:6" x14ac:dyDescent="0.45">
      <c r="A17" s="198"/>
      <c r="B17" s="84" t="s">
        <v>293</v>
      </c>
      <c r="C17" s="149"/>
      <c r="D17" s="78"/>
      <c r="E17" s="78"/>
      <c r="F17" s="48"/>
    </row>
    <row r="18" spans="1:6" x14ac:dyDescent="0.45">
      <c r="A18" s="198"/>
      <c r="B18" s="84" t="s">
        <v>294</v>
      </c>
      <c r="C18" s="149"/>
      <c r="D18" s="78"/>
      <c r="E18" s="78"/>
      <c r="F18" s="48"/>
    </row>
    <row r="19" spans="1:6" x14ac:dyDescent="0.45">
      <c r="A19" s="198"/>
      <c r="B19" s="84" t="s">
        <v>295</v>
      </c>
      <c r="C19" s="149"/>
      <c r="D19" s="78"/>
      <c r="E19" s="78"/>
      <c r="F19" s="48"/>
    </row>
    <row r="20" spans="1:6" x14ac:dyDescent="0.45">
      <c r="A20" s="198"/>
      <c r="B20" s="84" t="s">
        <v>296</v>
      </c>
      <c r="C20" s="149"/>
      <c r="D20" s="78"/>
      <c r="E20" s="78"/>
      <c r="F20" s="48"/>
    </row>
    <row r="21" spans="1:6" x14ac:dyDescent="0.45">
      <c r="A21" s="198"/>
      <c r="B21" s="139" t="s">
        <v>473</v>
      </c>
      <c r="C21" s="149"/>
      <c r="D21" s="78"/>
      <c r="E21" s="78"/>
      <c r="F21" s="48"/>
    </row>
    <row r="22" spans="1:6" x14ac:dyDescent="0.45">
      <c r="A22" s="198"/>
      <c r="B22" s="139" t="s">
        <v>474</v>
      </c>
      <c r="C22" s="149"/>
      <c r="D22" s="78"/>
      <c r="E22" s="78"/>
      <c r="F22" s="48"/>
    </row>
    <row r="23" spans="1:6" x14ac:dyDescent="0.45">
      <c r="A23" s="199">
        <v>3</v>
      </c>
      <c r="B23" s="129" t="s">
        <v>297</v>
      </c>
      <c r="C23" s="155"/>
      <c r="D23" s="130" t="s">
        <v>423</v>
      </c>
      <c r="E23" s="130"/>
      <c r="F23" s="48"/>
    </row>
    <row r="24" spans="1:6" x14ac:dyDescent="0.45">
      <c r="A24" s="199"/>
      <c r="B24" s="129" t="s">
        <v>424</v>
      </c>
      <c r="C24" s="155"/>
      <c r="D24" s="130" t="s">
        <v>423</v>
      </c>
      <c r="E24" s="130"/>
      <c r="F24" s="48"/>
    </row>
    <row r="25" spans="1:6" x14ac:dyDescent="0.45">
      <c r="A25" s="199"/>
      <c r="B25" s="83" t="s">
        <v>298</v>
      </c>
      <c r="C25" s="142"/>
      <c r="D25" s="125"/>
      <c r="E25" s="125"/>
      <c r="F25" s="48"/>
    </row>
    <row r="26" spans="1:6" x14ac:dyDescent="0.45">
      <c r="A26" s="199"/>
      <c r="B26" s="83" t="s">
        <v>299</v>
      </c>
      <c r="C26" s="142"/>
      <c r="D26" s="125"/>
      <c r="E26" s="125"/>
      <c r="F26" s="48"/>
    </row>
    <row r="27" spans="1:6" x14ac:dyDescent="0.45">
      <c r="A27" s="199"/>
      <c r="B27" s="83" t="s">
        <v>300</v>
      </c>
      <c r="C27" s="142"/>
      <c r="D27" s="138"/>
      <c r="E27" s="138"/>
      <c r="F27" s="48"/>
    </row>
    <row r="28" spans="1:6" x14ac:dyDescent="0.45">
      <c r="A28" s="199"/>
      <c r="B28" s="136" t="s">
        <v>476</v>
      </c>
      <c r="C28" s="142"/>
      <c r="D28" s="138"/>
      <c r="E28" s="138"/>
      <c r="F28" s="48"/>
    </row>
    <row r="29" spans="1:6" x14ac:dyDescent="0.45">
      <c r="A29" s="199"/>
      <c r="B29" s="136" t="s">
        <v>477</v>
      </c>
      <c r="C29" s="142"/>
      <c r="D29" s="125"/>
      <c r="E29" s="125"/>
      <c r="F29" s="48"/>
    </row>
    <row r="30" spans="1:6" x14ac:dyDescent="0.45">
      <c r="A30" s="198">
        <v>4</v>
      </c>
      <c r="B30" s="84" t="s">
        <v>301</v>
      </c>
      <c r="C30" s="149"/>
      <c r="D30" s="78"/>
      <c r="E30" s="78"/>
      <c r="F30" s="48"/>
    </row>
    <row r="31" spans="1:6" x14ac:dyDescent="0.45">
      <c r="A31" s="198"/>
      <c r="B31" s="84" t="s">
        <v>302</v>
      </c>
      <c r="C31" s="149"/>
      <c r="D31" s="78"/>
      <c r="E31" s="78"/>
      <c r="F31" s="48"/>
    </row>
    <row r="32" spans="1:6" x14ac:dyDescent="0.45">
      <c r="A32" s="198"/>
      <c r="B32" s="84" t="s">
        <v>303</v>
      </c>
      <c r="C32" s="149"/>
      <c r="D32" s="78"/>
      <c r="E32" s="78"/>
      <c r="F32" s="48"/>
    </row>
    <row r="33" spans="1:6" x14ac:dyDescent="0.45">
      <c r="A33" s="198"/>
      <c r="B33" s="84" t="s">
        <v>304</v>
      </c>
      <c r="C33" s="149"/>
      <c r="D33" s="78"/>
      <c r="E33" s="78"/>
      <c r="F33" s="48"/>
    </row>
    <row r="34" spans="1:6" x14ac:dyDescent="0.45">
      <c r="A34" s="198"/>
      <c r="B34" s="84" t="s">
        <v>305</v>
      </c>
      <c r="C34" s="149"/>
      <c r="D34" s="78"/>
      <c r="E34" s="78"/>
      <c r="F34" s="48"/>
    </row>
    <row r="35" spans="1:6" x14ac:dyDescent="0.45">
      <c r="A35" s="198"/>
      <c r="B35" s="139" t="s">
        <v>478</v>
      </c>
      <c r="C35" s="149"/>
      <c r="D35" s="78"/>
      <c r="E35" s="78"/>
      <c r="F35" s="48"/>
    </row>
    <row r="36" spans="1:6" x14ac:dyDescent="0.45">
      <c r="A36" s="198"/>
      <c r="B36" s="139" t="s">
        <v>479</v>
      </c>
      <c r="C36" s="149"/>
      <c r="D36" s="78"/>
      <c r="E36" s="78"/>
      <c r="F36" s="48"/>
    </row>
    <row r="37" spans="1:6" x14ac:dyDescent="0.45">
      <c r="A37" s="199">
        <v>5</v>
      </c>
      <c r="B37" s="83" t="s">
        <v>306</v>
      </c>
      <c r="C37" s="142"/>
      <c r="D37" s="125"/>
      <c r="E37" s="125"/>
      <c r="F37" s="48"/>
    </row>
    <row r="38" spans="1:6" x14ac:dyDescent="0.45">
      <c r="A38" s="199"/>
      <c r="B38" s="83" t="s">
        <v>307</v>
      </c>
      <c r="C38" s="142"/>
      <c r="D38" s="125"/>
      <c r="E38" s="125"/>
      <c r="F38" s="48"/>
    </row>
    <row r="39" spans="1:6" x14ac:dyDescent="0.45">
      <c r="A39" s="199"/>
      <c r="B39" s="83" t="s">
        <v>308</v>
      </c>
      <c r="C39" s="142"/>
      <c r="D39" s="125"/>
      <c r="E39" s="125"/>
      <c r="F39" s="48"/>
    </row>
    <row r="40" spans="1:6" x14ac:dyDescent="0.45">
      <c r="A40" s="199"/>
      <c r="B40" s="83" t="s">
        <v>309</v>
      </c>
      <c r="C40" s="142"/>
      <c r="D40" s="125"/>
      <c r="E40" s="125"/>
      <c r="F40" s="48"/>
    </row>
    <row r="41" spans="1:6" x14ac:dyDescent="0.45">
      <c r="A41" s="199"/>
      <c r="B41" s="83" t="s">
        <v>310</v>
      </c>
      <c r="C41" s="142"/>
      <c r="D41" s="138"/>
      <c r="E41" s="138"/>
      <c r="F41" s="48"/>
    </row>
    <row r="42" spans="1:6" x14ac:dyDescent="0.45">
      <c r="A42" s="199"/>
      <c r="B42" s="136" t="s">
        <v>480</v>
      </c>
      <c r="C42" s="142"/>
      <c r="D42" s="138"/>
      <c r="E42" s="138"/>
      <c r="F42" s="48"/>
    </row>
    <row r="43" spans="1:6" x14ac:dyDescent="0.45">
      <c r="A43" s="199"/>
      <c r="B43" s="136" t="s">
        <v>481</v>
      </c>
      <c r="C43" s="142"/>
      <c r="D43" s="125"/>
      <c r="E43" s="125"/>
      <c r="F43" s="48"/>
    </row>
    <row r="44" spans="1:6" x14ac:dyDescent="0.45">
      <c r="A44" s="198">
        <v>6</v>
      </c>
      <c r="B44" s="84" t="s">
        <v>311</v>
      </c>
      <c r="C44" s="149"/>
      <c r="D44" s="78"/>
      <c r="E44" s="78"/>
      <c r="F44" s="48"/>
    </row>
    <row r="45" spans="1:6" x14ac:dyDescent="0.45">
      <c r="A45" s="198"/>
      <c r="B45" s="84" t="s">
        <v>312</v>
      </c>
      <c r="C45" s="149"/>
      <c r="D45" s="78"/>
      <c r="E45" s="78"/>
      <c r="F45" s="48"/>
    </row>
    <row r="46" spans="1:6" x14ac:dyDescent="0.45">
      <c r="A46" s="198"/>
      <c r="B46" s="84" t="s">
        <v>313</v>
      </c>
      <c r="C46" s="149"/>
      <c r="D46" s="78"/>
      <c r="E46" s="78"/>
      <c r="F46" s="48"/>
    </row>
    <row r="47" spans="1:6" x14ac:dyDescent="0.45">
      <c r="A47" s="198"/>
      <c r="B47" s="84" t="s">
        <v>314</v>
      </c>
      <c r="C47" s="149"/>
      <c r="D47" s="78"/>
      <c r="E47" s="78"/>
      <c r="F47" s="48"/>
    </row>
    <row r="48" spans="1:6" x14ac:dyDescent="0.45">
      <c r="A48" s="198"/>
      <c r="B48" s="139" t="s">
        <v>315</v>
      </c>
      <c r="C48" s="149"/>
      <c r="D48" s="78"/>
      <c r="E48" s="78"/>
      <c r="F48" s="48"/>
    </row>
    <row r="49" spans="1:6" x14ac:dyDescent="0.45">
      <c r="A49" s="198"/>
      <c r="B49" s="139" t="s">
        <v>482</v>
      </c>
      <c r="C49" s="149"/>
      <c r="D49" s="78"/>
      <c r="E49" s="78"/>
      <c r="F49" s="48"/>
    </row>
    <row r="50" spans="1:6" x14ac:dyDescent="0.45">
      <c r="A50" s="198"/>
      <c r="B50" s="84" t="s">
        <v>483</v>
      </c>
      <c r="C50" s="149"/>
      <c r="D50" s="78"/>
      <c r="E50" s="78"/>
      <c r="F50" s="48"/>
    </row>
    <row r="51" spans="1:6" x14ac:dyDescent="0.45">
      <c r="A51" s="199">
        <v>7</v>
      </c>
      <c r="B51" s="129" t="s">
        <v>316</v>
      </c>
      <c r="C51" s="155"/>
      <c r="D51" s="130" t="s">
        <v>423</v>
      </c>
      <c r="E51" s="130"/>
      <c r="F51" s="48"/>
    </row>
    <row r="52" spans="1:6" x14ac:dyDescent="0.45">
      <c r="A52" s="199"/>
      <c r="B52" s="83" t="s">
        <v>317</v>
      </c>
      <c r="C52" s="142"/>
      <c r="D52" s="15"/>
      <c r="E52" s="15"/>
      <c r="F52" s="48"/>
    </row>
    <row r="53" spans="1:6" x14ac:dyDescent="0.45">
      <c r="A53" s="199"/>
      <c r="B53" s="127" t="s">
        <v>318</v>
      </c>
      <c r="C53" s="29"/>
      <c r="D53" s="15"/>
      <c r="E53" s="15"/>
      <c r="F53" s="48"/>
    </row>
    <row r="54" spans="1:6" x14ac:dyDescent="0.45">
      <c r="A54" s="199"/>
      <c r="B54" s="83" t="s">
        <v>320</v>
      </c>
      <c r="C54" s="142"/>
      <c r="D54" s="15"/>
      <c r="E54" s="15"/>
      <c r="F54" s="48"/>
    </row>
    <row r="55" spans="1:6" x14ac:dyDescent="0.45">
      <c r="A55" s="199"/>
      <c r="B55" s="83" t="s">
        <v>319</v>
      </c>
      <c r="C55" s="142"/>
      <c r="D55" s="15"/>
      <c r="E55" s="15"/>
      <c r="F55" s="48"/>
    </row>
    <row r="56" spans="1:6" s="22" customFormat="1" x14ac:dyDescent="0.45">
      <c r="A56" s="52"/>
      <c r="B56" s="53"/>
      <c r="C56" s="53"/>
      <c r="D56" s="53"/>
      <c r="E56" s="53"/>
      <c r="F56" s="54"/>
    </row>
    <row r="57" spans="1:6" s="22" customFormat="1" x14ac:dyDescent="0.45"/>
    <row r="58" spans="1:6" s="22" customFormat="1" x14ac:dyDescent="0.45"/>
    <row r="59" spans="1:6" s="22" customFormat="1" x14ac:dyDescent="0.45"/>
    <row r="60" spans="1:6" s="22" customFormat="1" x14ac:dyDescent="0.45"/>
    <row r="61" spans="1:6" s="22" customFormat="1" x14ac:dyDescent="0.45"/>
    <row r="62" spans="1:6" s="22" customFormat="1" x14ac:dyDescent="0.45"/>
    <row r="63" spans="1:6" s="22" customFormat="1" x14ac:dyDescent="0.45"/>
    <row r="64" spans="1:6" s="22" customFormat="1" x14ac:dyDescent="0.45"/>
    <row r="65" s="22" customFormat="1" x14ac:dyDescent="0.45"/>
    <row r="66" s="22" customFormat="1" x14ac:dyDescent="0.45"/>
    <row r="67" s="22" customFormat="1" x14ac:dyDescent="0.45"/>
    <row r="68" s="22" customFormat="1" x14ac:dyDescent="0.45"/>
    <row r="69" s="22" customFormat="1" x14ac:dyDescent="0.45"/>
    <row r="70" s="22" customFormat="1" x14ac:dyDescent="0.45"/>
    <row r="71" s="22" customFormat="1" x14ac:dyDescent="0.45"/>
    <row r="72" s="22" customFormat="1" x14ac:dyDescent="0.45"/>
    <row r="73" s="22" customFormat="1" x14ac:dyDescent="0.45"/>
    <row r="74" s="22" customFormat="1" x14ac:dyDescent="0.45"/>
    <row r="75" s="22" customFormat="1" x14ac:dyDescent="0.45"/>
    <row r="76" s="22" customFormat="1" x14ac:dyDescent="0.45"/>
    <row r="77" s="22" customFormat="1" x14ac:dyDescent="0.45"/>
    <row r="78" s="22" customFormat="1" x14ac:dyDescent="0.45"/>
    <row r="79" s="22" customFormat="1" x14ac:dyDescent="0.45"/>
    <row r="80" s="22" customFormat="1" x14ac:dyDescent="0.45"/>
    <row r="81" s="22" customFormat="1" x14ac:dyDescent="0.45"/>
    <row r="82" s="22" customFormat="1" x14ac:dyDescent="0.45"/>
    <row r="83" s="22" customFormat="1" x14ac:dyDescent="0.45"/>
    <row r="84" s="22" customFormat="1" x14ac:dyDescent="0.45"/>
    <row r="85" s="22" customFormat="1" x14ac:dyDescent="0.45"/>
    <row r="86" s="22" customFormat="1" x14ac:dyDescent="0.45"/>
    <row r="87" s="22" customFormat="1" x14ac:dyDescent="0.45"/>
    <row r="88" s="22" customFormat="1" x14ac:dyDescent="0.45"/>
    <row r="89" s="22" customFormat="1" x14ac:dyDescent="0.45"/>
    <row r="90" s="22" customFormat="1" x14ac:dyDescent="0.45"/>
    <row r="91" s="22" customFormat="1" x14ac:dyDescent="0.45"/>
    <row r="92" s="22" customFormat="1" x14ac:dyDescent="0.45"/>
    <row r="93" s="22" customFormat="1" x14ac:dyDescent="0.45"/>
    <row r="94" s="22" customFormat="1" x14ac:dyDescent="0.45"/>
    <row r="95" s="22" customFormat="1" x14ac:dyDescent="0.45"/>
    <row r="96" s="22" customFormat="1" x14ac:dyDescent="0.45"/>
    <row r="97" s="22" customFormat="1" x14ac:dyDescent="0.45"/>
    <row r="98" s="22" customFormat="1" x14ac:dyDescent="0.45"/>
    <row r="99" s="22" customFormat="1" x14ac:dyDescent="0.45"/>
    <row r="100" s="22" customFormat="1" x14ac:dyDescent="0.45"/>
    <row r="101" s="22" customFormat="1" x14ac:dyDescent="0.45"/>
    <row r="102" s="22" customFormat="1" x14ac:dyDescent="0.45"/>
    <row r="103" s="22" customFormat="1" x14ac:dyDescent="0.45"/>
    <row r="104" s="22" customFormat="1" x14ac:dyDescent="0.45"/>
    <row r="105" s="22" customFormat="1" x14ac:dyDescent="0.45"/>
    <row r="106" s="22" customFormat="1" x14ac:dyDescent="0.45"/>
    <row r="107" s="22" customFormat="1" x14ac:dyDescent="0.45"/>
    <row r="108" s="22" customFormat="1" x14ac:dyDescent="0.45"/>
    <row r="109" s="22" customFormat="1" x14ac:dyDescent="0.45"/>
    <row r="110" s="22" customFormat="1" x14ac:dyDescent="0.45"/>
    <row r="111" s="22" customFormat="1" x14ac:dyDescent="0.45"/>
    <row r="112" s="22" customFormat="1" x14ac:dyDescent="0.45"/>
    <row r="113" s="22" customFormat="1" x14ac:dyDescent="0.45"/>
    <row r="114" s="22" customFormat="1" x14ac:dyDescent="0.45"/>
    <row r="115" s="22" customFormat="1" x14ac:dyDescent="0.45"/>
    <row r="116" s="22" customFormat="1" x14ac:dyDescent="0.45"/>
    <row r="117" s="22" customFormat="1" x14ac:dyDescent="0.45"/>
    <row r="118" s="22" customFormat="1" x14ac:dyDescent="0.45"/>
    <row r="119" s="22" customFormat="1" x14ac:dyDescent="0.45"/>
    <row r="120" s="22" customFormat="1" x14ac:dyDescent="0.45"/>
    <row r="121" s="22" customFormat="1" x14ac:dyDescent="0.45"/>
    <row r="122" s="22" customFormat="1" x14ac:dyDescent="0.45"/>
    <row r="123" s="22" customFormat="1" x14ac:dyDescent="0.45"/>
    <row r="124" s="22" customFormat="1" x14ac:dyDescent="0.45"/>
    <row r="125" s="22" customFormat="1" x14ac:dyDescent="0.45"/>
    <row r="126" s="22" customFormat="1" x14ac:dyDescent="0.45"/>
    <row r="127" s="22" customFormat="1" x14ac:dyDescent="0.45"/>
    <row r="128" s="22" customFormat="1" x14ac:dyDescent="0.45"/>
    <row r="129" s="22" customFormat="1" x14ac:dyDescent="0.45"/>
    <row r="130" s="22" customFormat="1" x14ac:dyDescent="0.45"/>
    <row r="131" s="22" customFormat="1" x14ac:dyDescent="0.45"/>
    <row r="132" s="22" customFormat="1" x14ac:dyDescent="0.45"/>
    <row r="133" s="22" customFormat="1" x14ac:dyDescent="0.45"/>
  </sheetData>
  <mergeCells count="11">
    <mergeCell ref="A37:A43"/>
    <mergeCell ref="A44:A50"/>
    <mergeCell ref="A51:A55"/>
    <mergeCell ref="A5:E5"/>
    <mergeCell ref="A7:E7"/>
    <mergeCell ref="A9:A15"/>
    <mergeCell ref="A3:E3"/>
    <mergeCell ref="A1:E1"/>
    <mergeCell ref="A16:A22"/>
    <mergeCell ref="A23:A29"/>
    <mergeCell ref="A30:A36"/>
  </mergeCells>
  <conditionalFormatting sqref="D9:D15">
    <cfRule type="containsText" dxfId="143" priority="141" operator="containsText" text="Not Applicable">
      <formula>NOT(ISERROR(SEARCH("Not Applicable",D9)))</formula>
    </cfRule>
    <cfRule type="containsText" dxfId="142" priority="142" operator="containsText" text="Absent">
      <formula>NOT(ISERROR(SEARCH("Absent",D9)))</formula>
    </cfRule>
    <cfRule type="containsText" dxfId="141" priority="143" operator="containsText" text="Present">
      <formula>NOT(ISERROR(SEARCH("Present",D9)))</formula>
    </cfRule>
    <cfRule type="containsText" dxfId="140" priority="144" operator="containsText" text="Incomplete">
      <formula>NOT(ISERROR(SEARCH("Incomplete",D9)))</formula>
    </cfRule>
    <cfRule type="containsText" dxfId="139" priority="145" operator="containsText" text="Complete">
      <formula>NOT(ISERROR(SEARCH("Complete",D9)))</formula>
    </cfRule>
  </conditionalFormatting>
  <conditionalFormatting sqref="D16:D22">
    <cfRule type="containsText" dxfId="138" priority="136" operator="containsText" text="Not Applicable">
      <formula>NOT(ISERROR(SEARCH("Not Applicable",D16)))</formula>
    </cfRule>
    <cfRule type="containsText" dxfId="137" priority="137" operator="containsText" text="Absent">
      <formula>NOT(ISERROR(SEARCH("Absent",D16)))</formula>
    </cfRule>
    <cfRule type="containsText" dxfId="136" priority="138" operator="containsText" text="Present">
      <formula>NOT(ISERROR(SEARCH("Present",D16)))</formula>
    </cfRule>
    <cfRule type="containsText" dxfId="135" priority="139" operator="containsText" text="Incomplete">
      <formula>NOT(ISERROR(SEARCH("Incomplete",D16)))</formula>
    </cfRule>
    <cfRule type="containsText" dxfId="134" priority="140" operator="containsText" text="Complete">
      <formula>NOT(ISERROR(SEARCH("Complete",D16)))</formula>
    </cfRule>
  </conditionalFormatting>
  <conditionalFormatting sqref="D23:D29">
    <cfRule type="containsText" dxfId="133" priority="131" operator="containsText" text="Not Applicable">
      <formula>NOT(ISERROR(SEARCH("Not Applicable",D23)))</formula>
    </cfRule>
    <cfRule type="containsText" dxfId="132" priority="132" operator="containsText" text="Absent">
      <formula>NOT(ISERROR(SEARCH("Absent",D23)))</formula>
    </cfRule>
    <cfRule type="containsText" dxfId="131" priority="133" operator="containsText" text="Present">
      <formula>NOT(ISERROR(SEARCH("Present",D23)))</formula>
    </cfRule>
    <cfRule type="containsText" dxfId="130" priority="134" operator="containsText" text="Incomplete">
      <formula>NOT(ISERROR(SEARCH("Incomplete",D23)))</formula>
    </cfRule>
    <cfRule type="containsText" dxfId="129" priority="135" operator="containsText" text="Complete">
      <formula>NOT(ISERROR(SEARCH("Complete",D23)))</formula>
    </cfRule>
  </conditionalFormatting>
  <conditionalFormatting sqref="D30:D36">
    <cfRule type="containsText" dxfId="128" priority="126" operator="containsText" text="Not Applicable">
      <formula>NOT(ISERROR(SEARCH("Not Applicable",D30)))</formula>
    </cfRule>
    <cfRule type="containsText" dxfId="127" priority="127" operator="containsText" text="Absent">
      <formula>NOT(ISERROR(SEARCH("Absent",D30)))</formula>
    </cfRule>
    <cfRule type="containsText" dxfId="126" priority="128" operator="containsText" text="Present">
      <formula>NOT(ISERROR(SEARCH("Present",D30)))</formula>
    </cfRule>
    <cfRule type="containsText" dxfId="125" priority="129" operator="containsText" text="Incomplete">
      <formula>NOT(ISERROR(SEARCH("Incomplete",D30)))</formula>
    </cfRule>
    <cfRule type="containsText" dxfId="124" priority="130" operator="containsText" text="Complete">
      <formula>NOT(ISERROR(SEARCH("Complete",D30)))</formula>
    </cfRule>
  </conditionalFormatting>
  <conditionalFormatting sqref="D37:D43">
    <cfRule type="containsText" dxfId="123" priority="121" operator="containsText" text="Not Applicable">
      <formula>NOT(ISERROR(SEARCH("Not Applicable",D37)))</formula>
    </cfRule>
    <cfRule type="containsText" dxfId="122" priority="122" operator="containsText" text="Absent">
      <formula>NOT(ISERROR(SEARCH("Absent",D37)))</formula>
    </cfRule>
    <cfRule type="containsText" dxfId="121" priority="123" operator="containsText" text="Present">
      <formula>NOT(ISERROR(SEARCH("Present",D37)))</formula>
    </cfRule>
    <cfRule type="containsText" dxfId="120" priority="124" operator="containsText" text="Incomplete">
      <formula>NOT(ISERROR(SEARCH("Incomplete",D37)))</formula>
    </cfRule>
    <cfRule type="containsText" dxfId="119" priority="125" operator="containsText" text="Complete">
      <formula>NOT(ISERROR(SEARCH("Complete",D37)))</formula>
    </cfRule>
  </conditionalFormatting>
  <conditionalFormatting sqref="D44:D50">
    <cfRule type="containsText" dxfId="118" priority="116" operator="containsText" text="Not Applicable">
      <formula>NOT(ISERROR(SEARCH("Not Applicable",D44)))</formula>
    </cfRule>
    <cfRule type="containsText" dxfId="117" priority="117" operator="containsText" text="Absent">
      <formula>NOT(ISERROR(SEARCH("Absent",D44)))</formula>
    </cfRule>
    <cfRule type="containsText" dxfId="116" priority="118" operator="containsText" text="Present">
      <formula>NOT(ISERROR(SEARCH("Present",D44)))</formula>
    </cfRule>
    <cfRule type="containsText" dxfId="115" priority="119" operator="containsText" text="Incomplete">
      <formula>NOT(ISERROR(SEARCH("Incomplete",D44)))</formula>
    </cfRule>
    <cfRule type="containsText" dxfId="114" priority="120" operator="containsText" text="Complete">
      <formula>NOT(ISERROR(SEARCH("Complete",D44)))</formula>
    </cfRule>
  </conditionalFormatting>
  <conditionalFormatting sqref="D51:D55">
    <cfRule type="containsText" dxfId="113" priority="111" operator="containsText" text="Not Applicable">
      <formula>NOT(ISERROR(SEARCH("Not Applicable",D51)))</formula>
    </cfRule>
    <cfRule type="containsText" dxfId="112" priority="112" operator="containsText" text="Absent">
      <formula>NOT(ISERROR(SEARCH("Absent",D51)))</formula>
    </cfRule>
    <cfRule type="containsText" dxfId="111" priority="113" operator="containsText" text="Present">
      <formula>NOT(ISERROR(SEARCH("Present",D51)))</formula>
    </cfRule>
    <cfRule type="containsText" dxfId="110" priority="114" operator="containsText" text="Incomplete">
      <formula>NOT(ISERROR(SEARCH("Incomplete",D51)))</formula>
    </cfRule>
    <cfRule type="containsText" dxfId="109" priority="115" operator="containsText" text="Complete">
      <formula>NOT(ISERROR(SEARCH("Complete",D51)))</formula>
    </cfRule>
  </conditionalFormatting>
  <conditionalFormatting sqref="F1">
    <cfRule type="containsText" dxfId="108" priority="74" operator="containsText" text="Incomplete">
      <formula>NOT(ISERROR(SEARCH("Incomplete",F1)))</formula>
    </cfRule>
    <cfRule type="containsText" dxfId="107" priority="75" operator="containsText" text="Complete">
      <formula>NOT(ISERROR(SEARCH("Complete",F1)))</formula>
    </cfRule>
  </conditionalFormatting>
  <conditionalFormatting sqref="C9:C55">
    <cfRule type="containsText" dxfId="106" priority="1" operator="containsText" text="Present">
      <formula>NOT(ISERROR(SEARCH("Present",C9)))</formula>
    </cfRule>
    <cfRule type="containsText" dxfId="105" priority="2" operator="containsText" text="Absent">
      <formula>NOT(ISERROR(SEARCH("Absent",C9)))</formula>
    </cfRule>
  </conditionalFormatting>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Coding!$A$2:$A$3</xm:f>
          </x14:formula1>
          <xm:sqref>F1</xm:sqref>
        </x14:dataValidation>
        <x14:dataValidation type="list" allowBlank="1" showInputMessage="1" showErrorMessage="1" xr:uid="{00000000-0002-0000-0800-000001000000}">
          <x14:formula1>
            <xm:f>Coding!$C$2:$C$3</xm:f>
          </x14:formula1>
          <xm:sqref>C9:C55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2A6E5D76F57046AE04482D981A6C5B" ma:contentTypeVersion="32" ma:contentTypeDescription="Create a new document." ma:contentTypeScope="" ma:versionID="050fa35e8f4b56615abeac7f0d61b8f8">
  <xsd:schema xmlns:xsd="http://www.w3.org/2001/XMLSchema" xmlns:xs="http://www.w3.org/2001/XMLSchema" xmlns:p="http://schemas.microsoft.com/office/2006/metadata/properties" xmlns:ns3="f65fba26-ec4d-4737-8981-2465d28de716" xmlns:ns4="0d9489ea-1809-4c07-ad6e-8c53781fb825" targetNamespace="http://schemas.microsoft.com/office/2006/metadata/properties" ma:root="true" ma:fieldsID="5a6aab288884c5d3307964e8bfc0eece" ns3:_="" ns4:_="">
    <xsd:import namespace="f65fba26-ec4d-4737-8981-2465d28de716"/>
    <xsd:import namespace="0d9489ea-1809-4c07-ad6e-8c53781fb8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Teachers" minOccurs="0"/>
                <xsd:element ref="ns3:Students" minOccurs="0"/>
                <xsd:element ref="ns3:Student_Groups" minOccurs="0"/>
                <xsd:element ref="ns3:Distribution_Groups" minOccurs="0"/>
                <xsd:element ref="ns3:LMS_Mappings" minOccurs="0"/>
                <xsd:element ref="ns3:Invited_Teachers" minOccurs="0"/>
                <xsd:element ref="ns3:Invited_Students" minOccurs="0"/>
                <xsd:element ref="ns3:Self_Registration_Enabled" minOccurs="0"/>
                <xsd:element ref="ns3:Has_Teacher_Only_SectionGroup" minOccurs="0"/>
                <xsd:element ref="ns3:Is_Collaboration_Space_Locked" minOccurs="0"/>
                <xsd:element ref="ns3:IsNotebookLo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fba26-ec4d-4737-8981-2465d28de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otebookType" ma:index="20" nillable="true" ma:displayName="Notebook Type" ma:internalName="NotebookType">
      <xsd:simpleType>
        <xsd:restriction base="dms:Text"/>
      </xsd:simpleType>
    </xsd:element>
    <xsd:element name="FolderType" ma:index="21" nillable="true" ma:displayName="Folder Type" ma:internalName="FolderType">
      <xsd:simpleType>
        <xsd:restriction base="dms:Text"/>
      </xsd:simpleType>
    </xsd:element>
    <xsd:element name="CultureName" ma:index="22" nillable="true" ma:displayName="Culture Name" ma:internalName="CultureName">
      <xsd:simpleType>
        <xsd:restriction base="dms:Text"/>
      </xsd:simpleType>
    </xsd:element>
    <xsd:element name="AppVersion" ma:index="23" nillable="true" ma:displayName="App Version" ma:internalName="AppVersion">
      <xsd:simpleType>
        <xsd:restriction base="dms:Text"/>
      </xsd:simpleType>
    </xsd:element>
    <xsd:element name="TeamsChannelId" ma:index="24" nillable="true" ma:displayName="Teams Channel Id" ma:internalName="TeamsChannelId">
      <xsd:simpleType>
        <xsd:restriction base="dms:Text"/>
      </xsd:simpleType>
    </xsd:element>
    <xsd:element name="Owner" ma:index="25"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6" nillable="true" ma:displayName="Math Settings" ma:internalName="Math_Settings">
      <xsd:simpleType>
        <xsd:restriction base="dms:Text"/>
      </xsd:simpleType>
    </xsd:element>
    <xsd:element name="DefaultSectionNames" ma:index="27" nillable="true" ma:displayName="Default Section Names" ma:internalName="DefaultSectionNames">
      <xsd:simpleType>
        <xsd:restriction base="dms:Note">
          <xsd:maxLength value="255"/>
        </xsd:restriction>
      </xsd:simpleType>
    </xsd:element>
    <xsd:element name="Templates" ma:index="28" nillable="true" ma:displayName="Templates" ma:internalName="Templates">
      <xsd:simpleType>
        <xsd:restriction base="dms:Note">
          <xsd:maxLength value="255"/>
        </xsd:restriction>
      </xsd:simpleType>
    </xsd:element>
    <xsd:element name="Teachers" ma:index="29"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30"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31"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2" nillable="true" ma:displayName="Distribution Groups" ma:internalName="Distribution_Groups">
      <xsd:simpleType>
        <xsd:restriction base="dms:Note">
          <xsd:maxLength value="255"/>
        </xsd:restriction>
      </xsd:simpleType>
    </xsd:element>
    <xsd:element name="LMS_Mappings" ma:index="33" nillable="true" ma:displayName="LMS Mappings" ma:internalName="LMS_Mappings">
      <xsd:simpleType>
        <xsd:restriction base="dms:Note">
          <xsd:maxLength value="255"/>
        </xsd:restriction>
      </xsd:simpleType>
    </xsd:element>
    <xsd:element name="Invited_Teachers" ma:index="34" nillable="true" ma:displayName="Invited Teachers" ma:internalName="Invited_Teachers">
      <xsd:simpleType>
        <xsd:restriction base="dms:Note">
          <xsd:maxLength value="255"/>
        </xsd:restriction>
      </xsd:simpleType>
    </xsd:element>
    <xsd:element name="Invited_Students" ma:index="35" nillable="true" ma:displayName="Invited Students" ma:internalName="Invited_Students">
      <xsd:simpleType>
        <xsd:restriction base="dms:Note">
          <xsd:maxLength value="255"/>
        </xsd:restriction>
      </xsd:simpleType>
    </xsd:element>
    <xsd:element name="Self_Registration_Enabled" ma:index="36" nillable="true" ma:displayName="Self Registration Enabled" ma:internalName="Self_Registration_Enabled">
      <xsd:simpleType>
        <xsd:restriction base="dms:Boolean"/>
      </xsd:simpleType>
    </xsd:element>
    <xsd:element name="Has_Teacher_Only_SectionGroup" ma:index="37" nillable="true" ma:displayName="Has Teacher Only SectionGroup" ma:internalName="Has_Teacher_Only_SectionGroup">
      <xsd:simpleType>
        <xsd:restriction base="dms:Boolean"/>
      </xsd:simpleType>
    </xsd:element>
    <xsd:element name="Is_Collaboration_Space_Locked" ma:index="38" nillable="true" ma:displayName="Is Collaboration Space Locked" ma:internalName="Is_Collaboration_Space_Locked">
      <xsd:simpleType>
        <xsd:restriction base="dms:Boolean"/>
      </xsd:simpleType>
    </xsd:element>
    <xsd:element name="IsNotebookLocked" ma:index="39" nillable="true" ma:displayName="Is Notebook Locked" ma:internalName="IsNotebookLock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d9489ea-1809-4c07-ad6e-8c53781fb8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as_Teacher_Only_SectionGroup xmlns="f65fba26-ec4d-4737-8981-2465d28de716" xsi:nil="true"/>
    <CultureName xmlns="f65fba26-ec4d-4737-8981-2465d28de716" xsi:nil="true"/>
    <Students xmlns="f65fba26-ec4d-4737-8981-2465d28de716">
      <UserInfo>
        <DisplayName/>
        <AccountId xsi:nil="true"/>
        <AccountType/>
      </UserInfo>
    </Students>
    <LMS_Mappings xmlns="f65fba26-ec4d-4737-8981-2465d28de716" xsi:nil="true"/>
    <IsNotebookLocked xmlns="f65fba26-ec4d-4737-8981-2465d28de716" xsi:nil="true"/>
    <DefaultSectionNames xmlns="f65fba26-ec4d-4737-8981-2465d28de716" xsi:nil="true"/>
    <Templates xmlns="f65fba26-ec4d-4737-8981-2465d28de716" xsi:nil="true"/>
    <Self_Registration_Enabled xmlns="f65fba26-ec4d-4737-8981-2465d28de716" xsi:nil="true"/>
    <Teachers xmlns="f65fba26-ec4d-4737-8981-2465d28de716">
      <UserInfo>
        <DisplayName/>
        <AccountId xsi:nil="true"/>
        <AccountType/>
      </UserInfo>
    </Teachers>
    <Distribution_Groups xmlns="f65fba26-ec4d-4737-8981-2465d28de716" xsi:nil="true"/>
    <Is_Collaboration_Space_Locked xmlns="f65fba26-ec4d-4737-8981-2465d28de716" xsi:nil="true"/>
    <Math_Settings xmlns="f65fba26-ec4d-4737-8981-2465d28de716" xsi:nil="true"/>
    <NotebookType xmlns="f65fba26-ec4d-4737-8981-2465d28de716" xsi:nil="true"/>
    <AppVersion xmlns="f65fba26-ec4d-4737-8981-2465d28de716" xsi:nil="true"/>
    <Invited_Students xmlns="f65fba26-ec4d-4737-8981-2465d28de716" xsi:nil="true"/>
    <FolderType xmlns="f65fba26-ec4d-4737-8981-2465d28de716" xsi:nil="true"/>
    <Owner xmlns="f65fba26-ec4d-4737-8981-2465d28de716">
      <UserInfo>
        <DisplayName/>
        <AccountId xsi:nil="true"/>
        <AccountType/>
      </UserInfo>
    </Owner>
    <Student_Groups xmlns="f65fba26-ec4d-4737-8981-2465d28de716">
      <UserInfo>
        <DisplayName/>
        <AccountId xsi:nil="true"/>
        <AccountType/>
      </UserInfo>
    </Student_Groups>
    <TeamsChannelId xmlns="f65fba26-ec4d-4737-8981-2465d28de716" xsi:nil="true"/>
    <Invited_Teachers xmlns="f65fba26-ec4d-4737-8981-2465d28de716" xsi:nil="true"/>
  </documentManagement>
</p:properties>
</file>

<file path=customXml/itemProps1.xml><?xml version="1.0" encoding="utf-8"?>
<ds:datastoreItem xmlns:ds="http://schemas.openxmlformats.org/officeDocument/2006/customXml" ds:itemID="{7AE43828-320E-4599-9180-8994A960952D}">
  <ds:schemaRefs>
    <ds:schemaRef ds:uri="http://schemas.microsoft.com/office/2006/metadata/contentType"/>
    <ds:schemaRef ds:uri="http://schemas.microsoft.com/office/2006/metadata/properties/metaAttributes"/>
    <ds:schemaRef ds:uri="http://www.w3.org/2000/xmlns/"/>
    <ds:schemaRef ds:uri="http://www.w3.org/2001/XMLSchema"/>
    <ds:schemaRef ds:uri="f65fba26-ec4d-4737-8981-2465d28de716"/>
    <ds:schemaRef ds:uri="0d9489ea-1809-4c07-ad6e-8c53781fb82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0EAFBF-FB5C-4AC3-8831-2B0FB99E28B8}">
  <ds:schemaRefs>
    <ds:schemaRef ds:uri="http://schemas.microsoft.com/sharepoint/v3/contenttype/forms"/>
  </ds:schemaRefs>
</ds:datastoreItem>
</file>

<file path=customXml/itemProps3.xml><?xml version="1.0" encoding="utf-8"?>
<ds:datastoreItem xmlns:ds="http://schemas.openxmlformats.org/officeDocument/2006/customXml" ds:itemID="{5A44F9F3-6F00-4014-B99A-87344C2D59DE}">
  <ds:schemaRefs>
    <ds:schemaRef ds:uri="http://schemas.microsoft.com/office/2006/documentManagement/types"/>
    <ds:schemaRef ds:uri="0d9489ea-1809-4c07-ad6e-8c53781fb825"/>
    <ds:schemaRef ds:uri="http://purl.org/dc/elements/1.1/"/>
    <ds:schemaRef ds:uri="f65fba26-ec4d-4737-8981-2465d28de716"/>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Dashboard</vt:lpstr>
      <vt:lpstr>Dashboard Data</vt:lpstr>
      <vt:lpstr>Cover Page</vt:lpstr>
      <vt:lpstr>Dashboard (old)</vt:lpstr>
      <vt:lpstr>Using Your E-logbook</vt:lpstr>
      <vt:lpstr>About Assistantship</vt:lpstr>
      <vt:lpstr>Data</vt:lpstr>
      <vt:lpstr>Coding</vt:lpstr>
      <vt:lpstr>Attendance</vt:lpstr>
      <vt:lpstr>Acute Care Course</vt:lpstr>
      <vt:lpstr>eALS</vt:lpstr>
      <vt:lpstr>Doctor's Letter</vt:lpstr>
      <vt:lpstr>Prescribing</vt:lpstr>
      <vt:lpstr>Practical Procedures</vt:lpstr>
      <vt:lpstr>Acute Emergencies</vt:lpstr>
      <vt:lpstr>Out of Hours</vt:lpstr>
      <vt:lpstr>Mini CEX</vt:lpstr>
      <vt:lpstr>Death Cert DOP</vt:lpstr>
      <vt:lpstr>DOP</vt:lpstr>
      <vt:lpstr>Cases</vt:lpstr>
      <vt:lpstr>Infection,NEWS2 &amp; Palliative</vt:lpstr>
      <vt:lpstr>Feedback</vt:lpstr>
      <vt:lpstr>Supervisor Reports</vt:lpstr>
      <vt:lpstr>Sub Dean Sign Off</vt:lpstr>
      <vt:lpstr>General Practice</vt:lpstr>
      <vt:lpstr>QUB Sign Off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2021-03-25T10:46:01Z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0x0101001C2A6E5D76F57046AE04482D981A6C5B</vt:lpwstr>
  </property>
</Properties>
</file>